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xl/tables/table5.xml" ContentType="application/vnd.openxmlformats-officedocument.spreadsheetml.table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tables/table6.xml" ContentType="application/vnd.openxmlformats-officedocument.spreadsheetml.table+xml"/>
  <Override PartName="/xl/comments7.xml" ContentType="application/vnd.openxmlformats-officedocument.spreadsheetml.comments+xml"/>
  <Override PartName="/xl/tables/table7.xml" ContentType="application/vnd.openxmlformats-officedocument.spreadsheetml.table+xml"/>
  <Override PartName="/xl/comments8.xml" ContentType="application/vnd.openxmlformats-officedocument.spreadsheetml.comments+xml"/>
  <Override PartName="/xl/tables/table8.xml" ContentType="application/vnd.openxmlformats-officedocument.spreadsheetml.table+xml"/>
  <Override PartName="/xl/comments9.xml" ContentType="application/vnd.openxmlformats-officedocument.spreadsheetml.comments+xml"/>
  <Override PartName="/xl/tables/table9.xml" ContentType="application/vnd.openxmlformats-officedocument.spreadsheetml.table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 Wysocka\Desktop\"/>
    </mc:Choice>
  </mc:AlternateContent>
  <xr:revisionPtr revIDLastSave="0" documentId="13_ncr:1_{32D53B7D-B1E4-4D64-80B7-198F6D1D1B3C}" xr6:coauthVersionLast="47" xr6:coauthVersionMax="47" xr10:uidLastSave="{00000000-0000-0000-0000-000000000000}"/>
  <bookViews>
    <workbookView xWindow="-108" yWindow="-108" windowWidth="23256" windowHeight="12576" firstSheet="3" activeTab="9" xr2:uid="{06A92EC4-3481-4539-8B0A-0993D3CCC13E}"/>
  </bookViews>
  <sheets>
    <sheet name="KOBIETY OPEN" sheetId="17" r:id="rId1"/>
    <sheet name="JUNIORKA" sheetId="12" r:id="rId2"/>
    <sheet name="KOBIETY ELITA" sheetId="9" r:id="rId3"/>
    <sheet name="U23 KOBIETY" sheetId="8" r:id="rId4"/>
    <sheet name="KOBIETY MASTERS" sheetId="10" r:id="rId5"/>
    <sheet name="JUNIORZY" sheetId="13" r:id="rId6"/>
    <sheet name="MASTERS I" sheetId="20" r:id="rId7"/>
    <sheet name="MASTERS II" sheetId="21" r:id="rId8"/>
    <sheet name="MĘŻCZYŹNI ELITA" sheetId="23" r:id="rId9"/>
    <sheet name="U23 MĘŻCZYŹNI" sheetId="24" r:id="rId10"/>
  </sheets>
  <definedNames>
    <definedName name="_xlnm._FilterDatabase" localSheetId="1" hidden="1">JUNIORKA!$A$2:$G$49</definedName>
    <definedName name="_xlnm._FilterDatabase" localSheetId="5" hidden="1">JUNIORZY!$A$1:$Q$49</definedName>
    <definedName name="_xlnm._FilterDatabase" localSheetId="2" hidden="1">'KOBIETY ELITA'!$A$2:$G$49</definedName>
    <definedName name="_xlnm._FilterDatabase" localSheetId="4" hidden="1">'KOBIETY MASTERS'!$A$2:$G$49</definedName>
    <definedName name="_xlnm._FilterDatabase" localSheetId="0" hidden="1">'KOBIETY OPEN'!$A$2:$G$49</definedName>
    <definedName name="_xlnm._FilterDatabase" localSheetId="6" hidden="1">'MASTERS I'!$A$2:$G$31</definedName>
    <definedName name="_xlnm._FilterDatabase" localSheetId="7" hidden="1">'MASTERS II'!$A$2:$G$22</definedName>
    <definedName name="_xlnm._FilterDatabase" localSheetId="8" hidden="1">'MĘŻCZYŹNI ELITA'!$A$2:$G$56</definedName>
    <definedName name="_xlnm._FilterDatabase" localSheetId="3" hidden="1">'U23 KOBIETY'!$A$2:$G$38</definedName>
    <definedName name="_xlnm._FilterDatabase" localSheetId="9" hidden="1">'U23 MĘŻCZYŹNI'!$H$1:$Q$32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3" l="1"/>
  <c r="G14" i="13"/>
  <c r="G18" i="24"/>
  <c r="G17" i="24"/>
  <c r="G15" i="24"/>
  <c r="G14" i="24"/>
  <c r="G9" i="24"/>
  <c r="G4" i="24"/>
  <c r="G16" i="24"/>
  <c r="G27" i="24"/>
  <c r="G26" i="24"/>
  <c r="G25" i="24"/>
  <c r="G24" i="24"/>
  <c r="G23" i="24"/>
  <c r="G22" i="24"/>
  <c r="G21" i="24"/>
  <c r="G12" i="24"/>
  <c r="G20" i="24"/>
  <c r="G13" i="24"/>
  <c r="G11" i="24"/>
  <c r="G19" i="24"/>
  <c r="G6" i="24"/>
  <c r="G3" i="24"/>
  <c r="G10" i="24"/>
  <c r="G8" i="24"/>
  <c r="G7" i="24"/>
  <c r="G5" i="24"/>
  <c r="G38" i="23"/>
  <c r="G27" i="23"/>
  <c r="G34" i="23"/>
  <c r="G32" i="23"/>
  <c r="G31" i="23"/>
  <c r="G29" i="23"/>
  <c r="G28" i="23"/>
  <c r="G23" i="23"/>
  <c r="G21" i="23"/>
  <c r="G19" i="23"/>
  <c r="G18" i="23"/>
  <c r="G10" i="23"/>
  <c r="G5" i="23"/>
  <c r="G24" i="23"/>
  <c r="G43" i="23"/>
  <c r="G42" i="23"/>
  <c r="G41" i="23"/>
  <c r="G40" i="23"/>
  <c r="G39" i="23"/>
  <c r="G37" i="23"/>
  <c r="G36" i="23"/>
  <c r="G16" i="23"/>
  <c r="G35" i="23"/>
  <c r="G17" i="23"/>
  <c r="G33" i="23"/>
  <c r="G14" i="23"/>
  <c r="G30" i="23"/>
  <c r="G12" i="23"/>
  <c r="G11" i="23"/>
  <c r="G26" i="23"/>
  <c r="G25" i="23"/>
  <c r="G9" i="23"/>
  <c r="G22" i="23"/>
  <c r="G20" i="23"/>
  <c r="G7" i="23"/>
  <c r="G15" i="23"/>
  <c r="G13" i="23"/>
  <c r="G4" i="23"/>
  <c r="G3" i="23"/>
  <c r="G8" i="23"/>
  <c r="G6" i="23"/>
  <c r="G3" i="21"/>
  <c r="G6" i="21"/>
  <c r="G8" i="21"/>
  <c r="G12" i="21"/>
  <c r="G16" i="21"/>
  <c r="G7" i="21"/>
  <c r="G11" i="21"/>
  <c r="G15" i="21"/>
  <c r="G5" i="21"/>
  <c r="G10" i="21"/>
  <c r="G14" i="21"/>
  <c r="G4" i="21"/>
  <c r="G9" i="21"/>
  <c r="G13" i="21"/>
  <c r="G17" i="21"/>
  <c r="G3" i="20"/>
  <c r="G5" i="20"/>
  <c r="G6" i="20"/>
  <c r="G7" i="20"/>
  <c r="G8" i="20"/>
  <c r="G9" i="20"/>
  <c r="G10" i="20"/>
  <c r="G11" i="20"/>
  <c r="G4" i="20"/>
  <c r="G15" i="17"/>
  <c r="G16" i="17"/>
  <c r="G14" i="17"/>
  <c r="G13" i="17"/>
  <c r="G12" i="17"/>
  <c r="G11" i="17"/>
  <c r="G10" i="17"/>
  <c r="G9" i="17"/>
  <c r="G8" i="17"/>
  <c r="G7" i="17"/>
  <c r="G6" i="17"/>
  <c r="G5" i="17"/>
  <c r="G4" i="17"/>
  <c r="G3" i="17"/>
  <c r="G6" i="13"/>
  <c r="G3" i="13"/>
  <c r="G4" i="13"/>
  <c r="G9" i="13"/>
  <c r="G5" i="13"/>
  <c r="G16" i="13"/>
  <c r="G18" i="13"/>
  <c r="G20" i="13"/>
  <c r="G22" i="13"/>
  <c r="G24" i="13"/>
  <c r="G26" i="13"/>
  <c r="G28" i="13"/>
  <c r="G10" i="13"/>
  <c r="G7" i="13"/>
  <c r="G8" i="13"/>
  <c r="G11" i="13"/>
  <c r="G13" i="13"/>
  <c r="G15" i="13"/>
  <c r="G17" i="13"/>
  <c r="G19" i="13"/>
  <c r="G21" i="13"/>
  <c r="G23" i="13"/>
  <c r="G25" i="13"/>
  <c r="G27" i="13"/>
  <c r="G29" i="13"/>
  <c r="G30" i="13"/>
  <c r="G31" i="13"/>
  <c r="G5" i="12"/>
  <c r="G4" i="12"/>
  <c r="G6" i="12"/>
  <c r="G7" i="12"/>
  <c r="G8" i="12"/>
  <c r="G9" i="12"/>
  <c r="G3" i="12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3" i="10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6" i="9"/>
  <c r="G15" i="9"/>
  <c r="G14" i="9"/>
  <c r="G13" i="9"/>
  <c r="G12" i="9"/>
  <c r="G11" i="9"/>
  <c r="G9" i="9"/>
  <c r="G10" i="9"/>
  <c r="G8" i="9"/>
  <c r="G7" i="9"/>
  <c r="G6" i="9"/>
  <c r="G5" i="9"/>
  <c r="G4" i="9"/>
  <c r="G3" i="9"/>
  <c r="G4" i="8"/>
  <c r="G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CFB312D9-2735-4C9C-A692-0CE82C1F6D6B}">
      <text>
        <r>
          <rPr>
            <sz val="9"/>
            <color indexed="81"/>
            <rFont val="Tahoma"/>
            <family val="2"/>
            <charset val="238"/>
          </rPr>
          <t xml:space="preserve">28.03.2021 - </t>
        </r>
        <r>
          <rPr>
            <b/>
            <sz val="9"/>
            <color indexed="81"/>
            <rFont val="Tahoma"/>
            <family val="2"/>
            <charset val="238"/>
          </rPr>
          <t>Barłomino</t>
        </r>
        <r>
          <rPr>
            <sz val="9"/>
            <color indexed="81"/>
            <rFont val="Tahoma"/>
            <family val="2"/>
            <charset val="238"/>
          </rPr>
          <t xml:space="preserve">
MH AUTOMATYKA MTB POMERANIA MARATON</t>
        </r>
      </text>
    </comment>
    <comment ref="I2" authorId="0" shapeId="0" xr:uid="{6594D348-4D67-416A-8F35-581B8AA18357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  <comment ref="J2" authorId="0" shapeId="0" xr:uid="{1CC3740E-C4B6-4A48-A501-27A59DB386BB}">
      <text>
        <r>
          <rPr>
            <sz val="9"/>
            <color indexed="81"/>
            <rFont val="Tahoma"/>
            <family val="2"/>
            <charset val="238"/>
          </rPr>
          <t xml:space="preserve">20.06.2021 </t>
        </r>
        <r>
          <rPr>
            <b/>
            <sz val="9"/>
            <color indexed="81"/>
            <rFont val="Tahoma"/>
            <family val="2"/>
            <charset val="238"/>
          </rPr>
          <t xml:space="preserve">Połczyn-Zdrój. </t>
        </r>
        <r>
          <rPr>
            <sz val="9"/>
            <color indexed="81"/>
            <rFont val="Tahoma"/>
            <family val="2"/>
            <charset val="238"/>
          </rPr>
          <t xml:space="preserve">MARATON MTB "PO SZWAJCARII POŁCZYŃSKIEJ". PUCHAR POLSKI W MARATONIE MTB
</t>
        </r>
      </text>
    </comment>
    <comment ref="K2" authorId="0" shapeId="0" xr:uid="{525F6CC7-DE33-47B0-9449-F664AC92DF7F}">
      <text>
        <r>
          <rPr>
            <sz val="9"/>
            <color indexed="81"/>
            <rFont val="Tahoma"/>
            <family val="2"/>
            <charset val="238"/>
          </rPr>
          <t xml:space="preserve">03.07.2021 - </t>
        </r>
        <r>
          <rPr>
            <b/>
            <sz val="9"/>
            <color indexed="81"/>
            <rFont val="Tahoma"/>
            <family val="2"/>
            <charset val="238"/>
          </rPr>
          <t>Szklarska Poręba</t>
        </r>
        <r>
          <rPr>
            <sz val="9"/>
            <color indexed="81"/>
            <rFont val="Tahoma"/>
            <family val="2"/>
            <charset val="238"/>
          </rPr>
          <t xml:space="preserve"> BIKE MARATON
</t>
        </r>
      </text>
    </comment>
    <comment ref="L2" authorId="0" shapeId="0" xr:uid="{E3157DE5-934E-433B-99F8-52683DF8DF2D}">
      <text>
        <r>
          <rPr>
            <sz val="9"/>
            <color indexed="81"/>
            <rFont val="Tahoma"/>
            <family val="2"/>
            <charset val="238"/>
          </rPr>
          <t xml:space="preserve">01.08.2021 - </t>
        </r>
        <r>
          <rPr>
            <b/>
            <sz val="9"/>
            <color indexed="81"/>
            <rFont val="Tahoma"/>
            <family val="2"/>
            <charset val="238"/>
          </rPr>
          <t xml:space="preserve">Obiszów </t>
        </r>
        <r>
          <rPr>
            <sz val="9"/>
            <color indexed="81"/>
            <rFont val="Tahoma"/>
            <family val="2"/>
            <charset val="238"/>
          </rPr>
          <t xml:space="preserve">BIKE MARATON
</t>
        </r>
      </text>
    </comment>
    <comment ref="M2" authorId="0" shapeId="0" xr:uid="{F2C4C060-9654-4E51-9054-419BB550B13B}">
      <text>
        <r>
          <rPr>
            <sz val="9"/>
            <color indexed="81"/>
            <rFont val="Tahoma"/>
            <family val="2"/>
            <charset val="238"/>
          </rPr>
          <t xml:space="preserve">14.08.2021 </t>
        </r>
        <r>
          <rPr>
            <b/>
            <sz val="9"/>
            <color indexed="81"/>
            <rFont val="Tahoma"/>
            <family val="2"/>
            <charset val="238"/>
          </rPr>
          <t>Kowary</t>
        </r>
        <r>
          <rPr>
            <sz val="9"/>
            <color indexed="81"/>
            <rFont val="Tahoma"/>
            <family val="2"/>
            <charset val="238"/>
          </rPr>
          <t xml:space="preserve"> BIKE MARATON 
</t>
        </r>
      </text>
    </comment>
    <comment ref="N2" authorId="0" shapeId="0" xr:uid="{86A95475-C710-40AC-AFD7-348141E39FF9}">
      <text>
        <r>
          <rPr>
            <sz val="9"/>
            <color indexed="81"/>
            <rFont val="Tahoma"/>
            <family val="2"/>
            <charset val="238"/>
          </rPr>
          <t xml:space="preserve">19.09.2021 </t>
        </r>
        <r>
          <rPr>
            <b/>
            <sz val="9"/>
            <color indexed="81"/>
            <rFont val="Tahoma"/>
            <family val="2"/>
            <charset val="238"/>
          </rPr>
          <t>Gdynia</t>
        </r>
        <r>
          <rPr>
            <sz val="9"/>
            <color indexed="81"/>
            <rFont val="Tahoma"/>
            <family val="2"/>
            <charset val="238"/>
          </rPr>
          <t xml:space="preserve"> UCI 7R CST MTB GDYNIA UCI MARATON C1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C113AA01-F762-45AF-B757-6D77954E25C1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0A4267C9-C084-4AC8-B16F-BDDB12B1DDA6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7699D257-43C4-4C5A-BBE5-AD0A7F8CBF30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AEFBD6C6-A0C5-497B-B7EC-39261DCFAFD9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  <comment ref="J2" authorId="0" shapeId="0" xr:uid="{78548B4A-534B-492E-ACE5-00380DF747E7}">
      <text>
        <r>
          <rPr>
            <sz val="9"/>
            <color indexed="81"/>
            <rFont val="Tahoma"/>
            <family val="2"/>
            <charset val="238"/>
          </rPr>
          <t xml:space="preserve">
20.06.2021 </t>
        </r>
        <r>
          <rPr>
            <b/>
            <sz val="9"/>
            <color indexed="81"/>
            <rFont val="Tahoma"/>
            <family val="2"/>
            <charset val="238"/>
          </rPr>
          <t>Połczyn-Zdrój</t>
        </r>
        <r>
          <rPr>
            <sz val="9"/>
            <color indexed="81"/>
            <rFont val="Tahoma"/>
            <family val="2"/>
            <charset val="238"/>
          </rPr>
          <t xml:space="preserve">. MARATON MTB "PO SZWAJCARII POŁCZYŃSKIEJ". </t>
        </r>
      </text>
    </comment>
    <comment ref="K2" authorId="0" shapeId="0" xr:uid="{EB3FCD1D-E71A-42FB-94FC-F0D6AB837450}">
      <text>
        <r>
          <rPr>
            <sz val="9"/>
            <color indexed="81"/>
            <rFont val="Tahoma"/>
            <family val="2"/>
            <charset val="238"/>
          </rPr>
          <t xml:space="preserve">
03.07.2021 </t>
        </r>
        <r>
          <rPr>
            <b/>
            <sz val="9"/>
            <color indexed="81"/>
            <rFont val="Tahoma"/>
            <family val="2"/>
            <charset val="238"/>
          </rPr>
          <t>Szklarska Poręba</t>
        </r>
        <r>
          <rPr>
            <sz val="9"/>
            <color indexed="81"/>
            <rFont val="Tahoma"/>
            <family val="2"/>
            <charset val="238"/>
          </rPr>
          <t xml:space="preserve"> BIKE MARATON</t>
        </r>
      </text>
    </comment>
    <comment ref="L2" authorId="0" shapeId="0" xr:uid="{02BB26EA-F17B-48FC-B1DD-669D1B435F1E}">
      <text>
        <r>
          <rPr>
            <sz val="9"/>
            <color indexed="81"/>
            <rFont val="Tahoma"/>
            <family val="2"/>
            <charset val="238"/>
          </rPr>
          <t xml:space="preserve">
01.08.2021 - </t>
        </r>
        <r>
          <rPr>
            <b/>
            <sz val="9"/>
            <color indexed="81"/>
            <rFont val="Tahoma"/>
            <family val="2"/>
            <charset val="238"/>
          </rPr>
          <t xml:space="preserve">Obiszów </t>
        </r>
        <r>
          <rPr>
            <sz val="9"/>
            <color indexed="81"/>
            <rFont val="Tahoma"/>
            <family val="2"/>
            <charset val="238"/>
          </rPr>
          <t>BIKE MARATON</t>
        </r>
      </text>
    </comment>
    <comment ref="M2" authorId="0" shapeId="0" xr:uid="{3C49BA9A-1240-4F3E-A907-A8899146DC7D}">
      <text>
        <r>
          <rPr>
            <sz val="9"/>
            <color indexed="81"/>
            <rFont val="Tahoma"/>
            <family val="2"/>
            <charset val="238"/>
          </rPr>
          <t xml:space="preserve">
14.08.2021 </t>
        </r>
        <r>
          <rPr>
            <b/>
            <sz val="9"/>
            <color indexed="81"/>
            <rFont val="Tahoma"/>
            <family val="2"/>
            <charset val="238"/>
          </rPr>
          <t xml:space="preserve">Kowary </t>
        </r>
        <r>
          <rPr>
            <sz val="9"/>
            <color indexed="81"/>
            <rFont val="Tahoma"/>
            <family val="2"/>
            <charset val="238"/>
          </rPr>
          <t xml:space="preserve">BIKE MARATON 
</t>
        </r>
      </text>
    </comment>
    <comment ref="N2" authorId="0" shapeId="0" xr:uid="{E752ED39-0ADE-44BC-A472-A0FDC7FDD67F}">
      <text>
        <r>
          <rPr>
            <sz val="9"/>
            <color indexed="81"/>
            <rFont val="Tahoma"/>
            <family val="2"/>
            <charset val="238"/>
          </rPr>
          <t xml:space="preserve">
19.09.2021 </t>
        </r>
        <r>
          <rPr>
            <b/>
            <sz val="9"/>
            <color indexed="81"/>
            <rFont val="Tahoma"/>
            <family val="2"/>
            <charset val="238"/>
          </rPr>
          <t xml:space="preserve">Gdynia </t>
        </r>
        <r>
          <rPr>
            <sz val="9"/>
            <color indexed="81"/>
            <rFont val="Tahoma"/>
            <family val="2"/>
            <charset val="238"/>
          </rPr>
          <t>UCI 7R CST MTB GDYNIA UCI MARATON C1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E1D8223A-AAB6-480D-BAB4-64112809AFCB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E14B095C-720D-4090-9080-97A4B8704573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60685D80-461C-4533-B479-83AB4F93366C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224DDD89-ECE8-4FEC-B5A0-E3FCC7BC6CE9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282A0C18-A171-45CC-AB02-67138C696702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BBF15FC4-74D6-422E-9DE7-6AB869D82129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2E97384D-82D1-40EF-9297-295C1C13304A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6FE76EB4-342A-4FFE-866C-42009232CA08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01A66A04-2C9F-4625-95D7-D23779CB3D01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B9F6A34D-11BE-4D03-9B3C-D3B858375EDC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F1E94280-798E-4176-AD64-7D2AFCC35CB5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668D7D9E-233A-4BF1-B677-74E0390FC1D5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526682E1-4DC1-442E-BF4F-396E3ABD236E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18E0A550-376B-4B80-B14A-BFFB338C1390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sharedStrings.xml><?xml version="1.0" encoding="utf-8"?>
<sst xmlns="http://schemas.openxmlformats.org/spreadsheetml/2006/main" count="973" uniqueCount="343">
  <si>
    <t>MIEJSCE</t>
  </si>
  <si>
    <t xml:space="preserve">ROK </t>
  </si>
  <si>
    <t>PUCHAR POLSKI MTB MARATON</t>
  </si>
  <si>
    <t>UCI ID</t>
  </si>
  <si>
    <t>NAZWISKO</t>
  </si>
  <si>
    <t xml:space="preserve">IMIĘ </t>
  </si>
  <si>
    <t>DRUŻYNA</t>
  </si>
  <si>
    <t>KATEGORIA</t>
  </si>
  <si>
    <t>SUMA PUNKTÓW</t>
  </si>
  <si>
    <t>ZUZANNA</t>
  </si>
  <si>
    <t xml:space="preserve">KRZYSTAŁA </t>
  </si>
  <si>
    <t>RK EXCLUSIVE DOORS MTB TEAM</t>
  </si>
  <si>
    <t>ELITA KOBIETY</t>
  </si>
  <si>
    <t>100 859 247 05</t>
  </si>
  <si>
    <t>U23 KOBIETY</t>
  </si>
  <si>
    <t>CZABOK</t>
  </si>
  <si>
    <t>KLAUDIA</t>
  </si>
  <si>
    <t>WARSZAWSKI KLUB KOLARSKI</t>
  </si>
  <si>
    <t>100 109 073 29</t>
  </si>
  <si>
    <t>CYWIŃSKA</t>
  </si>
  <si>
    <t>EWELINA</t>
  </si>
  <si>
    <t>101 081 548 79</t>
  </si>
  <si>
    <t>MAJBIKE TEAM</t>
  </si>
  <si>
    <t>URBAN</t>
  </si>
  <si>
    <t>ANNA</t>
  </si>
  <si>
    <t>BMC POLSKA</t>
  </si>
  <si>
    <t>100 163 198 28</t>
  </si>
  <si>
    <t>GURZYŃSKA</t>
  </si>
  <si>
    <t>KAMILA</t>
  </si>
  <si>
    <t>SARA WORKWEAR WHEEL BROTHERS RACING</t>
  </si>
  <si>
    <t>101 076 437 12</t>
  </si>
  <si>
    <t>BUDZYŃSKA</t>
  </si>
  <si>
    <t>PAULA</t>
  </si>
  <si>
    <t>CYKLO KWIDZYN</t>
  </si>
  <si>
    <t>101 068 503 32</t>
  </si>
  <si>
    <t>MALIKOWSKA</t>
  </si>
  <si>
    <t>IZABELA</t>
  </si>
  <si>
    <t>POMERANIA MTB TEAM</t>
  </si>
  <si>
    <t>DĄBROWICZ</t>
  </si>
  <si>
    <t>KATARZYNA</t>
  </si>
  <si>
    <t>101 076 054 17</t>
  </si>
  <si>
    <t>MŚ CYCLING &amp; DIETETYKA</t>
  </si>
  <si>
    <t>ANDRZEJEWSKA</t>
  </si>
  <si>
    <t>ALEKSANDRA</t>
  </si>
  <si>
    <t>KAMIŃSKA</t>
  </si>
  <si>
    <t xml:space="preserve"> CST ACCENT MTB TEAM</t>
  </si>
  <si>
    <t>SKLEPBICYKL.PL-PERFECTSOURCE</t>
  </si>
  <si>
    <t>ZIÓŁKOWSKA</t>
  </si>
  <si>
    <t>MICHALINA</t>
  </si>
  <si>
    <t>CST ACCENT MTB TEAM</t>
  </si>
  <si>
    <t xml:space="preserve">GARNEK </t>
  </si>
  <si>
    <t>MARTA</t>
  </si>
  <si>
    <t>Dream-bike Bielawa</t>
  </si>
  <si>
    <t>BRODA</t>
  </si>
  <si>
    <t>ADRIANNA</t>
  </si>
  <si>
    <t>101 047 966 59</t>
  </si>
  <si>
    <t>Pressing Bike-system Schody I Drzwi Gromotka Team</t>
  </si>
  <si>
    <t>101 152 391 15</t>
  </si>
  <si>
    <t>MASTERS KOBIETY</t>
  </si>
  <si>
    <t>RUSEK</t>
  </si>
  <si>
    <t>100 669 300 81</t>
  </si>
  <si>
    <t>FIGIEL</t>
  </si>
  <si>
    <t>NIEZRZESZONA</t>
  </si>
  <si>
    <t>JUNIORKA</t>
  </si>
  <si>
    <t>GAJDZIK</t>
  </si>
  <si>
    <t>JULIA</t>
  </si>
  <si>
    <t xml:space="preserve"> DEBORA</t>
  </si>
  <si>
    <t>STOWARZYSZENIE KOLARSKI MIKOŁÓW</t>
  </si>
  <si>
    <t>PRASZCZAŁEK</t>
  </si>
  <si>
    <t>100 807 370 23</t>
  </si>
  <si>
    <t xml:space="preserve">KRZYCZKOWSKA </t>
  </si>
  <si>
    <t>MALWINA</t>
  </si>
  <si>
    <t>WARSZAWSKI KLUB KOLARSK</t>
  </si>
  <si>
    <t>100 654 953 90</t>
  </si>
  <si>
    <t>CEBULA</t>
  </si>
  <si>
    <t>JUSTYNA</t>
  </si>
  <si>
    <t>GKS CARTUSIA KARTUZY</t>
  </si>
  <si>
    <t>100 564 616 60</t>
  </si>
  <si>
    <t xml:space="preserve">JANOWICZ </t>
  </si>
  <si>
    <t>GABRIELA</t>
  </si>
  <si>
    <t>PIASECKI CONCEPT</t>
  </si>
  <si>
    <t>101 148 504 08</t>
  </si>
  <si>
    <t>KARPIŃSKA</t>
  </si>
  <si>
    <t xml:space="preserve"> KAROLINA</t>
  </si>
  <si>
    <t>100 546 474 57</t>
  </si>
  <si>
    <t>MLKS BASZTA BYTÓW</t>
  </si>
  <si>
    <t>KLIMEK</t>
  </si>
  <si>
    <t>KRZYSZTOF</t>
  </si>
  <si>
    <t>JUNIOR</t>
  </si>
  <si>
    <t>100 582 498 94</t>
  </si>
  <si>
    <t>ŚCIERSKI</t>
  </si>
  <si>
    <t>PAWEŁ</t>
  </si>
  <si>
    <t>101 068 379 05</t>
  </si>
  <si>
    <t>DŁUGOSZ</t>
  </si>
  <si>
    <t>BENEDYKT</t>
  </si>
  <si>
    <t>UKS ZAWOJAK</t>
  </si>
  <si>
    <t>100 585 586 78</t>
  </si>
  <si>
    <t>SZYSZKO</t>
  </si>
  <si>
    <t>MATEUSZ</t>
  </si>
  <si>
    <t>100 639 419 76</t>
  </si>
  <si>
    <t>CEGLEWSKI</t>
  </si>
  <si>
    <t>MICHAŁ</t>
  </si>
  <si>
    <t>AMG CYBINKA TEAM</t>
  </si>
  <si>
    <t>100 663 152 44</t>
  </si>
  <si>
    <t>HOPPA</t>
  </si>
  <si>
    <t>KACPER</t>
  </si>
  <si>
    <t>UKS COPRENICUS CCC SMS TORUŃ</t>
  </si>
  <si>
    <t>100 566 171 63</t>
  </si>
  <si>
    <t>AMBROŻKIEWICZ</t>
  </si>
  <si>
    <t>JAN</t>
  </si>
  <si>
    <t>100 593 927 77</t>
  </si>
  <si>
    <t>BELTA TEAM GDANSK</t>
  </si>
  <si>
    <t>SOBIERAJ</t>
  </si>
  <si>
    <t>JAKUB</t>
  </si>
  <si>
    <t>100 564 603 47</t>
  </si>
  <si>
    <t>SKRZYPKOWSKI</t>
  </si>
  <si>
    <t>GKS CARTUSIA BIKE ATELIER</t>
  </si>
  <si>
    <t>100 566 810 23</t>
  </si>
  <si>
    <t>GKS CARTUSIA BIKE ATELIER M</t>
  </si>
  <si>
    <t>KUJAWA</t>
  </si>
  <si>
    <t>IGOR</t>
  </si>
  <si>
    <t>100 831 675 78</t>
  </si>
  <si>
    <t xml:space="preserve">SKONECZNY </t>
  </si>
  <si>
    <t>101 002 701 93</t>
  </si>
  <si>
    <t>JEKA</t>
  </si>
  <si>
    <t>STANISŁAW</t>
  </si>
  <si>
    <t>KLIF TEAM CHŁAPOWO</t>
  </si>
  <si>
    <t>100 807 547 06</t>
  </si>
  <si>
    <t>OSSOWSKI</t>
  </si>
  <si>
    <t>100 944 138 21</t>
  </si>
  <si>
    <t>IFON KOLARZ KLUB</t>
  </si>
  <si>
    <t>KRAWCZYK</t>
  </si>
  <si>
    <t>DAWID</t>
  </si>
  <si>
    <t>100 790 052 68</t>
  </si>
  <si>
    <t>ZALEWSKI</t>
  </si>
  <si>
    <t>ERYK</t>
  </si>
  <si>
    <t>100 640 595 88</t>
  </si>
  <si>
    <t>WARSZAWSKI KLUB SPORTOWY</t>
  </si>
  <si>
    <t>BRZÓSKA</t>
  </si>
  <si>
    <t>FILIP</t>
  </si>
  <si>
    <t>KKW NEXELO WAŁBRZYCH</t>
  </si>
  <si>
    <t>MACHURA</t>
  </si>
  <si>
    <t>OLIWIER</t>
  </si>
  <si>
    <t>DYBAŁ</t>
  </si>
  <si>
    <t>7R ROWMIX TEAM P/B 72D</t>
  </si>
  <si>
    <t>GRYCMAN</t>
  </si>
  <si>
    <t>NIEZRZESZONY</t>
  </si>
  <si>
    <t>100 582 747 52</t>
  </si>
  <si>
    <t>BARTKOWIAK</t>
  </si>
  <si>
    <t>REAL 64-STO</t>
  </si>
  <si>
    <t>MARUSZAK</t>
  </si>
  <si>
    <t>GOMOLA TRANS AIRCO</t>
  </si>
  <si>
    <t>CHUDAK</t>
  </si>
  <si>
    <t>MALARZ</t>
  </si>
  <si>
    <t>WKK WISNIEWSKI MTB TEAM</t>
  </si>
  <si>
    <t>MAJEWSKI</t>
  </si>
  <si>
    <t>KLAUDIUSZ</t>
  </si>
  <si>
    <t>MILLER</t>
  </si>
  <si>
    <t>UKKS ORIENS CHOJNÓW</t>
  </si>
  <si>
    <t>ŁUKASZEWICZ</t>
  </si>
  <si>
    <t>WOJCIECH</t>
  </si>
  <si>
    <t>KONSEWICZ</t>
  </si>
  <si>
    <t>GNIEWKO</t>
  </si>
  <si>
    <t>JANISZEWSKI</t>
  </si>
  <si>
    <t>PATRYK</t>
  </si>
  <si>
    <t>AMG CYBINKA</t>
  </si>
  <si>
    <t>MICHALAK</t>
  </si>
  <si>
    <t>DOMINIK</t>
  </si>
  <si>
    <t>HELTA</t>
  </si>
  <si>
    <t>SGR SPECIALIZED</t>
  </si>
  <si>
    <t>ZAMROŹNIAK</t>
  </si>
  <si>
    <t>JBG2 CRYOSPACE</t>
  </si>
  <si>
    <t>100 095 474 10</t>
  </si>
  <si>
    <t>100 088 222 33</t>
  </si>
  <si>
    <t>ROŻEK</t>
  </si>
  <si>
    <t>KAROL</t>
  </si>
  <si>
    <t>100 163 130 57</t>
  </si>
  <si>
    <t>KONWA</t>
  </si>
  <si>
    <t>PIOTR</t>
  </si>
  <si>
    <t>100 079 516 57</t>
  </si>
  <si>
    <t>OSTASZEWSKI</t>
  </si>
  <si>
    <t>100 157 733 92</t>
  </si>
  <si>
    <t>KONRAD</t>
  </si>
  <si>
    <t>100 584 418 74</t>
  </si>
  <si>
    <t>KOZAK</t>
  </si>
  <si>
    <t>MARIUSZ</t>
  </si>
  <si>
    <t>100 078 491 02</t>
  </si>
  <si>
    <t>DZIEWA</t>
  </si>
  <si>
    <t>MIKOŁAJ</t>
  </si>
  <si>
    <t>100 095 471 07</t>
  </si>
  <si>
    <t xml:space="preserve">ŁUKASIK </t>
  </si>
  <si>
    <t>100 100 928 32</t>
  </si>
  <si>
    <t>GLANZ</t>
  </si>
  <si>
    <t>SPICA SOLUTION TEAM</t>
  </si>
  <si>
    <t>100 588 020 87</t>
  </si>
  <si>
    <t>NIEBORAS</t>
  </si>
  <si>
    <t>100 160 158 92</t>
  </si>
  <si>
    <t>GKS „CARTUSIA” W KARTUZACH BIKE ATELIE</t>
  </si>
  <si>
    <t>POMIAN</t>
  </si>
  <si>
    <t>SZYMON</t>
  </si>
  <si>
    <t>100 555 883 57</t>
  </si>
  <si>
    <t>KOWALCZYK</t>
  </si>
  <si>
    <t>E MITUTOYO AZS WRATISLAVIA WROCŁAW TEAM</t>
  </si>
  <si>
    <t>100 157 305 52</t>
  </si>
  <si>
    <t>KAISER</t>
  </si>
  <si>
    <t>ANDRZEJ</t>
  </si>
  <si>
    <t>EURO BIKE KACZMAREK ELECTRIC TEAM</t>
  </si>
  <si>
    <t>ŚLIWIŃSKI</t>
  </si>
  <si>
    <t>100 563 014 10</t>
  </si>
  <si>
    <t>OSTAJEWSKI</t>
  </si>
  <si>
    <t>GUSTAW</t>
  </si>
  <si>
    <t>100 963 896 88</t>
  </si>
  <si>
    <t>KLIF TEAM</t>
  </si>
  <si>
    <t>BOGDAN</t>
  </si>
  <si>
    <t>GOLA</t>
  </si>
  <si>
    <t>100 586 130 40</t>
  </si>
  <si>
    <t>GACA</t>
  </si>
  <si>
    <t>ARCISZEWSKI</t>
  </si>
  <si>
    <t>100 683 675 03</t>
  </si>
  <si>
    <t>START BIAŁYSTOK</t>
  </si>
  <si>
    <t>ELITA MĘŻCZYŹNI</t>
  </si>
  <si>
    <t>TOMERA</t>
  </si>
  <si>
    <t>TOMASZ</t>
  </si>
  <si>
    <t>100 754 322 34</t>
  </si>
  <si>
    <t>U23M</t>
  </si>
  <si>
    <t>BINKOWSKI</t>
  </si>
  <si>
    <t>KS STOMIL POZNAŃ</t>
  </si>
  <si>
    <t>100 588 181 54</t>
  </si>
  <si>
    <t>KOWALSKI</t>
  </si>
  <si>
    <t>ADAM</t>
  </si>
  <si>
    <t>BOGDZIEWICZ.COM</t>
  </si>
  <si>
    <t>101 067 372 65</t>
  </si>
  <si>
    <t>FRYDRYCHOWICZ</t>
  </si>
  <si>
    <t>JACEK</t>
  </si>
  <si>
    <t>XTRACK.COM</t>
  </si>
  <si>
    <t>MASTERS II</t>
  </si>
  <si>
    <t>KRZYWY</t>
  </si>
  <si>
    <t>CYCLING PLANET</t>
  </si>
  <si>
    <t>BOROWSKI</t>
  </si>
  <si>
    <t>SEBASTIAN</t>
  </si>
  <si>
    <t>100 610 278 35</t>
  </si>
  <si>
    <t>KAMPINOS</t>
  </si>
  <si>
    <t>GRYKA</t>
  </si>
  <si>
    <t>BARTOSZ</t>
  </si>
  <si>
    <t>PIŁA</t>
  </si>
  <si>
    <t>101 066 298 58</t>
  </si>
  <si>
    <t>MARZEJON</t>
  </si>
  <si>
    <t>KLIF MTB TEAM CHŁAPOWO</t>
  </si>
  <si>
    <t>100 800 494 34</t>
  </si>
  <si>
    <t>BUDZIŃSKI</t>
  </si>
  <si>
    <t>KLUB ROWEROWY MTB SUWAŁKI</t>
  </si>
  <si>
    <t>100 776 958 69</t>
  </si>
  <si>
    <t>BRZEZIŃSKI</t>
  </si>
  <si>
    <t>ARTUR</t>
  </si>
  <si>
    <t>MASTERS I</t>
  </si>
  <si>
    <t>GOLIŃSKI</t>
  </si>
  <si>
    <t>ASE TREK GDYNIA</t>
  </si>
  <si>
    <t>KRZYCZKOWSKI</t>
  </si>
  <si>
    <t>STAJNIA ROWEROWA INTERCARS TEAM</t>
  </si>
  <si>
    <t>100 797 362 06</t>
  </si>
  <si>
    <t>MATKOWSKI</t>
  </si>
  <si>
    <t>100 965 428 86</t>
  </si>
  <si>
    <t>STANIAK</t>
  </si>
  <si>
    <t>100 799 901 23</t>
  </si>
  <si>
    <t>BUCZYŃSKI</t>
  </si>
  <si>
    <t>ARKADIUSZ</t>
  </si>
  <si>
    <t>VO2MAX MTB TEAM</t>
  </si>
  <si>
    <t>PYTEL</t>
  </si>
  <si>
    <t>WKK WIERUSZÓW WIŚNIEWSKI MTB TEAM</t>
  </si>
  <si>
    <t>100 586 153 63</t>
  </si>
  <si>
    <t>28.03.2021-BARŁOMINO</t>
  </si>
  <si>
    <t>15.05.2021 - ZŁOTORYJA</t>
  </si>
  <si>
    <t>20.06.2021 - POŁCZYN-ZDRÓJ</t>
  </si>
  <si>
    <t>03.07.2021 - SZKLARSKA PORĘBA</t>
  </si>
  <si>
    <t>01.08.2021 - OBISZÓW</t>
  </si>
  <si>
    <t>14.08.2021 - KOWARY</t>
  </si>
  <si>
    <t>19.09.2021 GDYNIA</t>
  </si>
  <si>
    <t>data utworzenia 04.06.2021</t>
  </si>
  <si>
    <t xml:space="preserve">uwagi proszę zgłaszać drogą mailową szkolenie@pzkol.pl </t>
  </si>
  <si>
    <t>SUPERIOR VELSIBIKE TEAM</t>
  </si>
  <si>
    <t>100 056 187 08</t>
  </si>
  <si>
    <t>MICHAL</t>
  </si>
  <si>
    <t>KANERA</t>
  </si>
  <si>
    <t>100 065 693 08</t>
  </si>
  <si>
    <t>GHOST TEAM</t>
  </si>
  <si>
    <t xml:space="preserve">ADEL </t>
  </si>
  <si>
    <t>SIMEK</t>
  </si>
  <si>
    <t>KROSS BIKERANCH TEAM</t>
  </si>
  <si>
    <t>BRZÓZKA</t>
  </si>
  <si>
    <t xml:space="preserve">GRABAREK </t>
  </si>
  <si>
    <t>GRZEGORZ</t>
  </si>
  <si>
    <t>REAL 64-STO Tbm Systems</t>
  </si>
  <si>
    <t>HALEJAK</t>
  </si>
  <si>
    <t>KLIMASZEWSKI</t>
  </si>
  <si>
    <t>ŁUKASZ</t>
  </si>
  <si>
    <t>MITUTOYO AZS WRATISLAVIA WROCŁAW</t>
  </si>
  <si>
    <t>MALESZKA</t>
  </si>
  <si>
    <t>PATERAK</t>
  </si>
  <si>
    <t>LKS BRYKSJUSZ GOŚCIĘCIN</t>
  </si>
  <si>
    <t>KOJRO</t>
  </si>
  <si>
    <t>MACIEJ</t>
  </si>
  <si>
    <t>K.S.OPTYK-OKULAR JELENIA GÓRA</t>
  </si>
  <si>
    <t>KARASEK</t>
  </si>
  <si>
    <t>FISZER</t>
  </si>
  <si>
    <t>KUŚ</t>
  </si>
  <si>
    <t>KK TARNOVIA TARNOWO PODGÓRNE</t>
  </si>
  <si>
    <t>PIĘTA</t>
  </si>
  <si>
    <t>DEMOLKA TEAM</t>
  </si>
  <si>
    <t>100 945 920 57</t>
  </si>
  <si>
    <t>101 156 461 11</t>
  </si>
  <si>
    <t>101 057 300 81</t>
  </si>
  <si>
    <t>100 754 501 19</t>
  </si>
  <si>
    <t>100 597 381 39</t>
  </si>
  <si>
    <t>100 518 610 32</t>
  </si>
  <si>
    <t>K.S.OPTYK -OKULAR JELENIA GÓRA</t>
  </si>
  <si>
    <t>BOROWICZ</t>
  </si>
  <si>
    <t>COZMOBIKE TEAM</t>
  </si>
  <si>
    <t>MATUSIAK</t>
  </si>
  <si>
    <t>WOODIT.EU GATTA BIKE-RS</t>
  </si>
  <si>
    <t>SKLEPBICYKL.PL PERFECTSOURCE</t>
  </si>
  <si>
    <t xml:space="preserve">CZEKAJ </t>
  </si>
  <si>
    <t>DAMIAN</t>
  </si>
  <si>
    <t>PRESSING BIKE-SYSTEM,SCHODY I DRZWI GROMOTKA TEAM</t>
  </si>
  <si>
    <t>CHOWANIEC</t>
  </si>
  <si>
    <t>ROMET FACTORY TEAM</t>
  </si>
  <si>
    <t>KUNA</t>
  </si>
  <si>
    <t>DZIEDZIC</t>
  </si>
  <si>
    <t>KAMIL</t>
  </si>
  <si>
    <t xml:space="preserve">CZARNOTA </t>
  </si>
  <si>
    <t>DACHLAND CENTRUM ROWEROWE OLSZTYN TEAM</t>
  </si>
  <si>
    <t>POROŚ</t>
  </si>
  <si>
    <t>DARIUSZ</t>
  </si>
  <si>
    <t>BEREŹNICKI</t>
  </si>
  <si>
    <t>KASPRZYK</t>
  </si>
  <si>
    <t>SŁAWEK</t>
  </si>
  <si>
    <t>TRYBUŁA</t>
  </si>
  <si>
    <t>ZDZISŁAW</t>
  </si>
  <si>
    <t>TREZADO</t>
  </si>
  <si>
    <t>MACIEJEWSKI</t>
  </si>
  <si>
    <t>PRZEMYSŁAW</t>
  </si>
  <si>
    <t>BIKEBOARD</t>
  </si>
  <si>
    <t>SZYMIEC</t>
  </si>
  <si>
    <t>data utworzenia 16.06.2021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</si>
</sst>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/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1" xfId="0" applyBorder="1"/>
    <xf numFmtId="0" fontId="7" fillId="0" borderId="3" xfId="0" applyFont="1" applyBorder="1" applyAlignment="1">
      <alignment horizontal="center" vertical="center" textRotation="36"/>
    </xf>
    <xf numFmtId="0" fontId="7" fillId="0" borderId="3" xfId="0" applyFont="1" applyBorder="1" applyAlignment="1">
      <alignment horizontal="center" textRotation="36"/>
    </xf>
    <xf numFmtId="0" fontId="8" fillId="0" borderId="0" xfId="0" applyFont="1"/>
    <xf numFmtId="0" fontId="7" fillId="0" borderId="3" xfId="0" applyFont="1" applyFill="1" applyBorder="1" applyAlignment="1">
      <alignment horizontal="center" vertical="center" textRotation="36"/>
    </xf>
    <xf numFmtId="0" fontId="0" fillId="0" borderId="3" xfId="0" applyBorder="1"/>
    <xf numFmtId="0" fontId="3" fillId="2" borderId="1" xfId="0" applyFont="1" applyFill="1" applyBorder="1"/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Fill="1" applyBorder="1" applyAlignment="1">
      <alignment horizontal="center" textRotation="36"/>
    </xf>
    <xf numFmtId="0" fontId="6" fillId="0" borderId="3" xfId="0" applyFont="1" applyBorder="1" applyAlignment="1">
      <alignment horizontal="center" textRotation="36"/>
    </xf>
    <xf numFmtId="0" fontId="6" fillId="0" borderId="0" xfId="0" applyFont="1" applyAlignment="1">
      <alignment horizontal="center" textRotation="36"/>
    </xf>
    <xf numFmtId="0" fontId="5" fillId="0" borderId="0" xfId="0" applyFont="1"/>
    <xf numFmtId="0" fontId="7" fillId="0" borderId="1" xfId="0" applyFont="1" applyBorder="1"/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3" xfId="0" applyFont="1" applyBorder="1" applyAlignment="1">
      <alignment horizontal="center" textRotation="40"/>
    </xf>
    <xf numFmtId="0" fontId="9" fillId="0" borderId="3" xfId="0" applyFont="1" applyFill="1" applyBorder="1" applyAlignment="1">
      <alignment horizontal="center" textRotation="40"/>
    </xf>
    <xf numFmtId="0" fontId="10" fillId="0" borderId="3" xfId="0" applyFont="1" applyBorder="1" applyAlignment="1">
      <alignment horizontal="center" textRotation="40"/>
    </xf>
    <xf numFmtId="0" fontId="10" fillId="0" borderId="0" xfId="0" applyFont="1" applyAlignment="1">
      <alignment horizontal="center" textRotation="40"/>
    </xf>
    <xf numFmtId="0" fontId="0" fillId="0" borderId="3" xfId="0" applyBorder="1" applyAlignment="1"/>
    <xf numFmtId="0" fontId="4" fillId="0" borderId="0" xfId="0" applyFont="1" applyAlignment="1">
      <alignment horizontal="center"/>
    </xf>
    <xf numFmtId="0" fontId="0" fillId="0" borderId="6" xfId="0" applyFont="1" applyBorder="1"/>
    <xf numFmtId="0" fontId="0" fillId="0" borderId="5" xfId="0" applyFont="1" applyBorder="1"/>
    <xf numFmtId="0" fontId="0" fillId="0" borderId="0" xfId="0" applyNumberFormat="1"/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0" fontId="0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shrinkToFit="1"/>
    </xf>
    <xf numFmtId="3" fontId="0" fillId="0" borderId="0" xfId="0" applyNumberFormat="1" applyAlignment="1">
      <alignment horizontal="center"/>
    </xf>
    <xf numFmtId="0" fontId="8" fillId="0" borderId="6" xfId="0" applyFont="1" applyBorder="1"/>
    <xf numFmtId="0" fontId="0" fillId="0" borderId="0" xfId="0" applyAlignment="1">
      <alignment horizontal="center" vertical="center"/>
    </xf>
    <xf numFmtId="0" fontId="5" fillId="0" borderId="0" xfId="0" applyNumberFormat="1" applyFont="1"/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3" fillId="2" borderId="0" xfId="0" applyFont="1" applyFill="1" applyAlignment="1">
      <alignment horizontal="left"/>
    </xf>
    <xf numFmtId="0" fontId="5" fillId="0" borderId="8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11" fillId="0" borderId="0" xfId="0" applyFont="1"/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1" fillId="2" borderId="10" xfId="0" applyFont="1" applyFill="1" applyBorder="1"/>
    <xf numFmtId="0" fontId="11" fillId="2" borderId="11" xfId="0" applyFont="1" applyFill="1" applyBorder="1" applyAlignment="1">
      <alignment horizontal="center"/>
    </xf>
    <xf numFmtId="0" fontId="11" fillId="2" borderId="11" xfId="0" applyFont="1" applyFill="1" applyBorder="1"/>
    <xf numFmtId="0" fontId="11" fillId="2" borderId="2" xfId="0" applyFont="1" applyFill="1" applyBorder="1"/>
    <xf numFmtId="0" fontId="5" fillId="0" borderId="9" xfId="0" applyFont="1" applyBorder="1"/>
    <xf numFmtId="0" fontId="5" fillId="0" borderId="12" xfId="0" applyFont="1" applyBorder="1"/>
  </cellXfs>
  <cellStyles count="1">
    <cellStyle name="Normalny" xfId="0" builtinId="0"/>
  </cellStyles>
  <dxfs count="26">
    <dxf>
      <numFmt numFmtId="0" formatCode="General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</dxf>
    <dxf>
      <numFmt numFmtId="0" formatCode="General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</dxf>
    <dxf>
      <numFmt numFmtId="0" formatCode="General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</dxf>
    <dxf>
      <numFmt numFmtId="0" formatCode="General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</dxf>
    <dxf>
      <numFmt numFmtId="0" formatCode="General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90F24D5-3B64-44BA-99F0-9FF5A0ACDE3B}" name="Tabela47" displayName="Tabela47" ref="A2:G49" totalsRowShown="0" headerRowDxfId="25" headerRowBorderDxfId="24">
  <autoFilter ref="A2:G49" xr:uid="{3B85A6D5-EB2D-4605-83F8-0A2A7075B676}"/>
  <sortState xmlns:xlrd2="http://schemas.microsoft.com/office/spreadsheetml/2017/richdata2" ref="A3:G48">
    <sortCondition descending="1" ref="G2:G49"/>
  </sortState>
  <tableColumns count="7">
    <tableColumn id="1" xr3:uid="{D8E68539-5192-407F-8716-1CE32173386D}" name="MIEJSCE"/>
    <tableColumn id="2" xr3:uid="{21D6BC23-79D4-4D32-B6A3-3D4DEF9F20E8}" name="UCI ID"/>
    <tableColumn id="3" xr3:uid="{D05682E6-08BA-47DF-B89C-FB506C1FA74F}" name="NAZWISKO"/>
    <tableColumn id="4" xr3:uid="{BE7CC149-3AC9-4AD5-84B2-62C244343D67}" name="IMIĘ "/>
    <tableColumn id="5" xr3:uid="{05C66514-7F94-497F-9CD5-C6DA407C52AE}" name="DRUŻYNA"/>
    <tableColumn id="6" xr3:uid="{E599D7CE-26CF-4596-B021-F27EAB1042F3}" name="KATEGORIA"/>
    <tableColumn id="7" xr3:uid="{5C599860-06FD-419F-B960-B368838E8F17}" name="SUMA PUNKTÓW" dataDxfId="23">
      <calculatedColumnFormula>SUM(H3:N3)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B4C8A26-05C1-40DF-A121-F674C0A450D6}" name="Tabela414" displayName="Tabela414" ref="A2:G49" totalsRowShown="0" headerRowDxfId="22" headerRowBorderDxfId="21">
  <autoFilter ref="A2:G49" xr:uid="{3B85A6D5-EB2D-4605-83F8-0A2A7075B676}"/>
  <sortState xmlns:xlrd2="http://schemas.microsoft.com/office/spreadsheetml/2017/richdata2" ref="A3:G17">
    <sortCondition descending="1" ref="G3:G17"/>
  </sortState>
  <tableColumns count="7">
    <tableColumn id="1" xr3:uid="{AB77D587-70C9-48F6-B18C-7AF1D33BFF7C}" name="MIEJSCE"/>
    <tableColumn id="2" xr3:uid="{61A7318B-4931-473E-B392-CDB2285898ED}" name="UCI ID"/>
    <tableColumn id="3" xr3:uid="{D28B5579-EA47-4E26-9E23-21200EFB2F0A}" name="NAZWISKO"/>
    <tableColumn id="4" xr3:uid="{DE2A21E5-5CDE-450D-8601-59E9FB61D1CD}" name="IMIĘ "/>
    <tableColumn id="5" xr3:uid="{00083EFE-3D6A-4F75-889C-ED283F7D1177}" name="DRUŻYNA"/>
    <tableColumn id="6" xr3:uid="{0DC0EED8-4346-4D55-A4F2-4CB3B765DCB3}" name="KATEGORIA"/>
    <tableColumn id="7" xr3:uid="{E4CEAAA4-407A-438E-BC67-86A9A0E82F51}" name="SUMA PUNKTÓW" dataDxfId="20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10307A1-7E40-4CF4-9614-9C6F1EBFFCD3}" name="Tabela412" displayName="Tabela412" ref="A2:G49" totalsRowShown="0" headerRowDxfId="19" headerRowBorderDxfId="18">
  <autoFilter ref="A2:G49" xr:uid="{3B85A6D5-EB2D-4605-83F8-0A2A7075B676}">
    <filterColumn colId="5">
      <filters>
        <filter val="ELITA KOBIETY"/>
      </filters>
    </filterColumn>
  </autoFilter>
  <sortState xmlns:xlrd2="http://schemas.microsoft.com/office/spreadsheetml/2017/richdata2" ref="A3:G49">
    <sortCondition descending="1" ref="G3:G49"/>
  </sortState>
  <tableColumns count="7">
    <tableColumn id="1" xr3:uid="{2074CCD5-B6E3-47B3-8FD6-F4824D7D8836}" name="MIEJSCE"/>
    <tableColumn id="2" xr3:uid="{6B25F6CF-9581-4430-BC6B-C14E025D796B}" name="UCI ID"/>
    <tableColumn id="3" xr3:uid="{5FB832B1-7A09-4E7E-92F1-6B4F62F39BAC}" name="NAZWISKO"/>
    <tableColumn id="4" xr3:uid="{796B228D-E2A3-4202-B6E8-D9C2541EAAF1}" name="IMIĘ "/>
    <tableColumn id="5" xr3:uid="{CCFCB3AA-8BE7-4C60-96DF-2B516DA2BB83}" name="DRUŻYNA"/>
    <tableColumn id="6" xr3:uid="{EC9372E8-64D3-423B-B1E8-92AC007075FC}" name="KATEGORIA"/>
    <tableColumn id="7" xr3:uid="{49BE641A-4FA8-4022-BA45-39513FA8C26D}" name="SUMA PUNKTÓW" dataDxfId="17">
      <calculatedColumnFormula>SUM(H3:N3)</calculatedColumnFormula>
    </tableColumn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0BA97E7-E585-464F-B008-094DD282F23F}" name="Tabela411" displayName="Tabela411" ref="A2:G38" totalsRowShown="0" headerRowDxfId="16">
  <autoFilter ref="A2:G38" xr:uid="{3B85A6D5-EB2D-4605-83F8-0A2A7075B676}"/>
  <sortState xmlns:xlrd2="http://schemas.microsoft.com/office/spreadsheetml/2017/richdata2" ref="A3:G37">
    <sortCondition descending="1" ref="G3:G37"/>
  </sortState>
  <tableColumns count="7">
    <tableColumn id="1" xr3:uid="{767D7068-FF62-45BA-8080-94D1C398967A}" name="MIEJSCE"/>
    <tableColumn id="2" xr3:uid="{55F20E83-D0EC-4811-8EB1-DA2EACB8185E}" name="UCI ID"/>
    <tableColumn id="3" xr3:uid="{ABFD88C9-96D8-489B-BCC3-F11B3AE7ED85}" name="NAZWISKO"/>
    <tableColumn id="4" xr3:uid="{0D1D91C4-90BF-4A41-B20C-8934E64B9E83}" name="IMIĘ "/>
    <tableColumn id="5" xr3:uid="{4E505B8C-90D6-4065-B885-A0590FCFD4C3}" name="DRUŻYNA"/>
    <tableColumn id="6" xr3:uid="{49FF0512-CEC3-47B0-A043-46F4498EB06B}" name="KATEGORIA"/>
    <tableColumn id="7" xr3:uid="{47AFB965-4CDC-4F26-A74F-774CBC484E99}" name="SUMA PUNKTÓW" dataDxfId="15">
      <calculatedColumnFormula>SUM(H3:N3)</calculatedColumnFormula>
    </tableColumn>
  </tableColumns>
  <tableStyleInfo name="TableStyleMedium2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204475B-88FA-4B54-A203-755DC2F6C7B4}" name="Tabela413" displayName="Tabela413" ref="A2:G49" totalsRowShown="0" headerRowDxfId="14">
  <autoFilter ref="A2:G49" xr:uid="{3B85A6D5-EB2D-4605-83F8-0A2A7075B676}">
    <filterColumn colId="5">
      <filters>
        <filter val="MASTERS KOBIETY"/>
      </filters>
    </filterColumn>
  </autoFilter>
  <sortState xmlns:xlrd2="http://schemas.microsoft.com/office/spreadsheetml/2017/richdata2" ref="A3:G49">
    <sortCondition descending="1" ref="G3:G49"/>
  </sortState>
  <tableColumns count="7">
    <tableColumn id="1" xr3:uid="{44E90271-C0A7-4CBA-8CFD-A6F6002EDE86}" name="MIEJSCE"/>
    <tableColumn id="2" xr3:uid="{58A0BA8E-CF81-4D0C-9841-E92A5D8E3EA5}" name="UCI ID"/>
    <tableColumn id="3" xr3:uid="{2E41C835-B677-44C1-853C-112C0990BD9A}" name="NAZWISKO"/>
    <tableColumn id="4" xr3:uid="{01B5FEBD-38E1-4132-BBEC-1DCF7C5813C8}" name="IMIĘ "/>
    <tableColumn id="5" xr3:uid="{43269D06-E47D-4B51-8F1E-D61191EC0E7B}" name="DRUŻYNA"/>
    <tableColumn id="6" xr3:uid="{C533560B-4D46-40C6-AAD1-C2EECA4447AF}" name="KATEGORIA"/>
    <tableColumn id="7" xr3:uid="{59365EF3-D1BA-4C3C-8E43-6DF9258E49BD}" name="SUMA PUNKTÓW" dataDxfId="13">
      <calculatedColumnFormula>SUM(H3:N3)</calculatedColumnFormula>
    </tableColumn>
  </tableColumns>
  <tableStyleInfo name="TableStyleMedium2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011FF1-DB82-4F58-8A3A-1082F8192B59}" name="Tabela41423452" displayName="Tabela41423452" ref="A2:G31" totalsRowShown="0" headerRowDxfId="12">
  <autoFilter ref="A2:G31" xr:uid="{3B85A6D5-EB2D-4605-83F8-0A2A7075B676}"/>
  <sortState xmlns:xlrd2="http://schemas.microsoft.com/office/spreadsheetml/2017/richdata2" ref="A3:G12">
    <sortCondition descending="1" ref="G3:G12"/>
  </sortState>
  <tableColumns count="7">
    <tableColumn id="1" xr3:uid="{4DFFCD60-4860-469A-AFD4-E4F7C51A8F72}" name="MIEJSCE"/>
    <tableColumn id="2" xr3:uid="{506A292E-848C-4832-B927-F02E1D432C36}" name="UCI ID" dataDxfId="11"/>
    <tableColumn id="3" xr3:uid="{150AEBA0-082F-4B04-B06C-B8CB2BEC5CAF}" name="NAZWISKO"/>
    <tableColumn id="4" xr3:uid="{05338B25-8B2F-4D3C-B67F-0307E272D755}" name="IMIĘ "/>
    <tableColumn id="5" xr3:uid="{BC9EA294-B0BD-4D8E-AE21-674B519A3A64}" name="DRUŻYNA"/>
    <tableColumn id="6" xr3:uid="{EA10502B-E6CF-46DB-824F-5B2F42D9EB6F}" name="KATEGORIA"/>
    <tableColumn id="7" xr3:uid="{32553C54-5C50-493D-961A-EA6B7A7B482F}" name="SUMA PUNKTÓW" dataDxfId="10">
      <calculatedColumnFormula>SUM(H3:N3)</calculatedColumnFormula>
    </tableColumn>
  </tableColumns>
  <tableStyleInfo name="TableStyleMedium2"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904813C-A3A3-494D-A959-E302B0ACD6C6}" name="Tabela414234524" displayName="Tabela414234524" ref="A2:G23" totalsRowShown="0" headerRowDxfId="9">
  <autoFilter ref="A2:G23" xr:uid="{3B85A6D5-EB2D-4605-83F8-0A2A7075B676}"/>
  <sortState xmlns:xlrd2="http://schemas.microsoft.com/office/spreadsheetml/2017/richdata2" ref="A3:G23">
    <sortCondition descending="1" ref="G3:G23"/>
  </sortState>
  <tableColumns count="7">
    <tableColumn id="1" xr3:uid="{0F4BD0BE-90D4-432E-B760-4F1F3B4D11FE}" name="MIEJSCE"/>
    <tableColumn id="2" xr3:uid="{D15FCCAE-929C-4D21-8B0C-B13F4EBFF67E}" name="UCI ID" dataDxfId="8"/>
    <tableColumn id="3" xr3:uid="{DDB2227D-54F1-467C-89DA-21E979D1FEEB}" name="NAZWISKO"/>
    <tableColumn id="4" xr3:uid="{92E5B977-8764-4451-B6B3-B8FAB69551DE}" name="IMIĘ "/>
    <tableColumn id="5" xr3:uid="{5AA66F6F-5542-4FFA-A33C-5F4E629395F2}" name="DRUŻYNA"/>
    <tableColumn id="6" xr3:uid="{4DCF1184-5F01-4872-AF39-378883536A02}" name="KATEGORIA"/>
    <tableColumn id="7" xr3:uid="{E4419A38-7E51-4275-9F62-3B0ED8AEE74B}" name="SUMA PUNKTÓW" dataDxfId="7">
      <calculatedColumnFormula>SUM(H3:N3)</calculatedColumnFormula>
    </tableColumn>
  </tableColumns>
  <tableStyleInfo name="TableStyleMedium2"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5CDB1C8-12B4-46D8-8A84-2A05B8B76CEB}" name="Tabela4142310" displayName="Tabela4142310" ref="A2:G57" totalsRowShown="0" headerRowDxfId="6">
  <autoFilter ref="A2:G57" xr:uid="{3B85A6D5-EB2D-4605-83F8-0A2A7075B676}"/>
  <sortState xmlns:xlrd2="http://schemas.microsoft.com/office/spreadsheetml/2017/richdata2" ref="A3:G50">
    <sortCondition descending="1" ref="G6:G50"/>
  </sortState>
  <tableColumns count="7">
    <tableColumn id="1" xr3:uid="{8D129C85-1B3F-434C-A028-17D8BD5FBF76}" name="MIEJSCE"/>
    <tableColumn id="2" xr3:uid="{0002ECE1-ACB6-41EE-BF69-B2E4F24C67A7}" name="UCI ID" dataDxfId="5"/>
    <tableColumn id="3" xr3:uid="{6FA3D6E9-8C49-4E13-8064-0116C7638DC3}" name="NAZWISKO"/>
    <tableColumn id="4" xr3:uid="{02D8B43D-A8DC-4AB4-9D82-934EB668843F}" name="IMIĘ "/>
    <tableColumn id="5" xr3:uid="{9C9C7DAB-ABEB-4020-AB0E-1B60BFD59403}" name="DRUŻYNA"/>
    <tableColumn id="6" xr3:uid="{11B5DD4B-A36C-46BE-8FB6-83FB31844DF9}" name="KATEGORIA" dataDxfId="4"/>
    <tableColumn id="7" xr3:uid="{6ACA706F-FA35-4A49-B387-E457192E6869}" name="SUMA PUNKTÓW" dataDxfId="3">
      <calculatedColumnFormula>SUM(H3:N3)</calculatedColumnFormula>
    </tableColumn>
  </tableColumns>
  <tableStyleInfo name="TableStyleMedium2" showFirstColumn="0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A7FF824-CA45-4AD8-9443-43BE97F2D642}" name="Tabela414231015" displayName="Tabela414231015" ref="A2:G32" totalsRowShown="0" headerRowDxfId="2">
  <autoFilter ref="A2:G32" xr:uid="{5A7FF824-CA45-4AD8-9443-43BE97F2D642}"/>
  <sortState xmlns:xlrd2="http://schemas.microsoft.com/office/spreadsheetml/2017/richdata2" ref="A3:G29">
    <sortCondition descending="1" ref="G5:G29"/>
  </sortState>
  <tableColumns count="7">
    <tableColumn id="1" xr3:uid="{3B45797A-7C8D-4438-AF3A-1370C88AC42B}" name="MIEJSCE"/>
    <tableColumn id="2" xr3:uid="{8D0508EE-B888-4197-8529-8AE119CD5061}" name="UCI ID" dataDxfId="1"/>
    <tableColumn id="3" xr3:uid="{CE2829FF-073C-489C-BF5C-A828F470A218}" name="NAZWISKO"/>
    <tableColumn id="4" xr3:uid="{054152B3-E149-4DAD-9ADD-8F0DA3D3A8F2}" name="IMIĘ "/>
    <tableColumn id="5" xr3:uid="{3E0B75A8-CFF6-43A8-84AC-71FFE3A12F3F}" name="DRUŻYNA"/>
    <tableColumn id="6" xr3:uid="{3C5B49AC-CF31-402E-BDCB-F0FEA0E093DF}" name="KATEGORIA"/>
    <tableColumn id="7" xr3:uid="{16C5AF9B-DD60-4D98-9D34-A45C9E1B4735}" name="SUMA PUNKTÓW" dataDxfId="0">
      <calculatedColumnFormula>SUM(H3:N3)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13328-70C0-44F9-8C93-0301036716E1}">
  <dimension ref="A1:R49"/>
  <sheetViews>
    <sheetView zoomScale="80" zoomScaleNormal="80" workbookViewId="0">
      <pane ySplit="1" topLeftCell="A2" activePane="bottomLeft" state="frozen"/>
      <selection pane="bottomLeft" activeCell="L21" sqref="L21"/>
    </sheetView>
  </sheetViews>
  <sheetFormatPr defaultRowHeight="14.4" x14ac:dyDescent="0.3"/>
  <cols>
    <col min="1" max="1" width="10" customWidth="1"/>
    <col min="2" max="2" width="19" customWidth="1"/>
    <col min="3" max="3" width="16.21875" customWidth="1"/>
    <col min="4" max="4" width="19" customWidth="1"/>
    <col min="5" max="5" width="47.21875" customWidth="1"/>
    <col min="6" max="6" width="19" customWidth="1"/>
    <col min="7" max="7" width="19" style="1" customWidth="1"/>
    <col min="8" max="8" width="8.88671875" customWidth="1"/>
  </cols>
  <sheetData>
    <row r="1" spans="1:18" ht="105.6" customHeight="1" x14ac:dyDescent="0.35">
      <c r="A1" s="12"/>
      <c r="B1" s="12" t="s">
        <v>1</v>
      </c>
      <c r="C1" s="12">
        <v>2021</v>
      </c>
      <c r="D1" s="51" t="s">
        <v>2</v>
      </c>
      <c r="E1" s="51"/>
      <c r="F1" s="12"/>
      <c r="G1" s="13"/>
      <c r="H1" s="6" t="s">
        <v>270</v>
      </c>
      <c r="I1" s="6" t="s">
        <v>271</v>
      </c>
      <c r="J1" s="6" t="s">
        <v>272</v>
      </c>
      <c r="K1" s="6" t="s">
        <v>273</v>
      </c>
      <c r="L1" s="9" t="s">
        <v>274</v>
      </c>
      <c r="M1" s="9" t="s">
        <v>275</v>
      </c>
      <c r="N1" s="9" t="s">
        <v>276</v>
      </c>
      <c r="O1" s="9"/>
      <c r="P1" s="10"/>
    </row>
    <row r="2" spans="1:18" x14ac:dyDescent="0.3">
      <c r="A2" s="11" t="s">
        <v>0</v>
      </c>
      <c r="B2" s="11" t="s">
        <v>3</v>
      </c>
      <c r="C2" s="11" t="s">
        <v>4</v>
      </c>
      <c r="D2" s="11" t="s">
        <v>5</v>
      </c>
      <c r="E2" s="11" t="s">
        <v>6</v>
      </c>
      <c r="F2" s="11" t="s">
        <v>7</v>
      </c>
      <c r="G2" s="21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/>
      <c r="P2" s="52" t="s">
        <v>342</v>
      </c>
      <c r="Q2" s="52"/>
      <c r="R2" s="52"/>
    </row>
    <row r="3" spans="1:18" x14ac:dyDescent="0.3">
      <c r="A3">
        <v>1</v>
      </c>
      <c r="B3" s="1" t="s">
        <v>13</v>
      </c>
      <c r="C3" t="s">
        <v>10</v>
      </c>
      <c r="D3" t="s">
        <v>9</v>
      </c>
      <c r="E3" t="s">
        <v>11</v>
      </c>
      <c r="F3" t="s">
        <v>12</v>
      </c>
      <c r="G3" s="20">
        <f t="shared" ref="G3:G16" si="0">SUM(H3:N3)</f>
        <v>200</v>
      </c>
      <c r="H3">
        <v>100</v>
      </c>
      <c r="I3">
        <v>100</v>
      </c>
    </row>
    <row r="4" spans="1:18" x14ac:dyDescent="0.3">
      <c r="A4">
        <v>2</v>
      </c>
      <c r="B4" s="1" t="s">
        <v>30</v>
      </c>
      <c r="C4" t="s">
        <v>27</v>
      </c>
      <c r="D4" t="s">
        <v>28</v>
      </c>
      <c r="E4" t="s">
        <v>29</v>
      </c>
      <c r="F4" t="s">
        <v>58</v>
      </c>
      <c r="G4" s="20">
        <f t="shared" si="0"/>
        <v>95</v>
      </c>
      <c r="H4">
        <v>50</v>
      </c>
      <c r="I4">
        <v>45</v>
      </c>
    </row>
    <row r="5" spans="1:18" x14ac:dyDescent="0.3">
      <c r="A5">
        <v>3</v>
      </c>
      <c r="B5" s="1" t="s">
        <v>18</v>
      </c>
      <c r="C5" t="s">
        <v>15</v>
      </c>
      <c r="D5" t="s">
        <v>16</v>
      </c>
      <c r="E5" t="s">
        <v>17</v>
      </c>
      <c r="F5" t="s">
        <v>14</v>
      </c>
      <c r="G5" s="20">
        <f t="shared" si="0"/>
        <v>85</v>
      </c>
      <c r="H5">
        <v>85</v>
      </c>
    </row>
    <row r="6" spans="1:18" x14ac:dyDescent="0.3">
      <c r="A6">
        <v>4</v>
      </c>
      <c r="B6" s="1">
        <v>10107724948</v>
      </c>
      <c r="C6" t="s">
        <v>42</v>
      </c>
      <c r="D6" t="s">
        <v>43</v>
      </c>
      <c r="E6" t="s">
        <v>45</v>
      </c>
      <c r="F6" t="s">
        <v>12</v>
      </c>
      <c r="G6" s="20">
        <f t="shared" si="0"/>
        <v>85</v>
      </c>
      <c r="I6">
        <v>85</v>
      </c>
    </row>
    <row r="7" spans="1:18" x14ac:dyDescent="0.3">
      <c r="A7">
        <v>5</v>
      </c>
      <c r="B7" s="1" t="s">
        <v>34</v>
      </c>
      <c r="C7" t="s">
        <v>31</v>
      </c>
      <c r="D7" t="s">
        <v>32</v>
      </c>
      <c r="E7" t="s">
        <v>33</v>
      </c>
      <c r="F7" t="s">
        <v>58</v>
      </c>
      <c r="G7" s="20">
        <f t="shared" si="0"/>
        <v>81</v>
      </c>
      <c r="H7">
        <v>45</v>
      </c>
      <c r="I7">
        <v>36</v>
      </c>
    </row>
    <row r="8" spans="1:18" x14ac:dyDescent="0.3">
      <c r="A8">
        <v>6</v>
      </c>
      <c r="B8" s="1" t="s">
        <v>40</v>
      </c>
      <c r="C8" t="s">
        <v>38</v>
      </c>
      <c r="D8" t="s">
        <v>39</v>
      </c>
      <c r="E8" t="s">
        <v>41</v>
      </c>
      <c r="F8" t="s">
        <v>58</v>
      </c>
      <c r="G8" s="20">
        <f t="shared" si="0"/>
        <v>74</v>
      </c>
      <c r="H8">
        <v>34</v>
      </c>
      <c r="I8">
        <v>40</v>
      </c>
    </row>
    <row r="9" spans="1:18" x14ac:dyDescent="0.3">
      <c r="A9">
        <v>7</v>
      </c>
      <c r="B9" s="1" t="s">
        <v>21</v>
      </c>
      <c r="C9" t="s">
        <v>19</v>
      </c>
      <c r="D9" t="s">
        <v>20</v>
      </c>
      <c r="E9" t="s">
        <v>22</v>
      </c>
      <c r="F9" t="s">
        <v>12</v>
      </c>
      <c r="G9" s="20">
        <f t="shared" si="0"/>
        <v>70</v>
      </c>
      <c r="H9">
        <v>70</v>
      </c>
    </row>
    <row r="10" spans="1:18" x14ac:dyDescent="0.3">
      <c r="A10">
        <v>8</v>
      </c>
      <c r="B10" s="1">
        <v>10106728171</v>
      </c>
      <c r="C10" t="s">
        <v>44</v>
      </c>
      <c r="D10" t="s">
        <v>36</v>
      </c>
      <c r="E10" t="s">
        <v>46</v>
      </c>
      <c r="F10" t="s">
        <v>12</v>
      </c>
      <c r="G10" s="20">
        <f t="shared" si="0"/>
        <v>70</v>
      </c>
      <c r="I10">
        <v>70</v>
      </c>
    </row>
    <row r="11" spans="1:18" x14ac:dyDescent="0.3">
      <c r="A11">
        <v>9</v>
      </c>
      <c r="B11" s="1" t="s">
        <v>26</v>
      </c>
      <c r="C11" t="s">
        <v>23</v>
      </c>
      <c r="D11" t="s">
        <v>24</v>
      </c>
      <c r="E11" t="s">
        <v>25</v>
      </c>
      <c r="F11" t="s">
        <v>58</v>
      </c>
      <c r="G11" s="20">
        <f t="shared" si="0"/>
        <v>60</v>
      </c>
      <c r="H11">
        <v>60</v>
      </c>
    </row>
    <row r="12" spans="1:18" x14ac:dyDescent="0.3">
      <c r="A12">
        <v>10</v>
      </c>
      <c r="B12" s="1">
        <v>10007401585</v>
      </c>
      <c r="C12" t="s">
        <v>47</v>
      </c>
      <c r="D12" t="s">
        <v>48</v>
      </c>
      <c r="E12" t="s">
        <v>49</v>
      </c>
      <c r="F12" t="s">
        <v>12</v>
      </c>
      <c r="G12" s="20">
        <f t="shared" si="0"/>
        <v>60</v>
      </c>
      <c r="I12">
        <v>60</v>
      </c>
    </row>
    <row r="13" spans="1:18" x14ac:dyDescent="0.3">
      <c r="A13">
        <v>11</v>
      </c>
      <c r="B13" s="1">
        <v>10083718761</v>
      </c>
      <c r="C13" t="s">
        <v>50</v>
      </c>
      <c r="D13" t="s">
        <v>51</v>
      </c>
      <c r="E13" t="s">
        <v>52</v>
      </c>
      <c r="F13" t="s">
        <v>58</v>
      </c>
      <c r="G13" s="20">
        <f t="shared" si="0"/>
        <v>50</v>
      </c>
      <c r="I13">
        <v>50</v>
      </c>
    </row>
    <row r="14" spans="1:18" x14ac:dyDescent="0.3">
      <c r="A14">
        <v>12</v>
      </c>
      <c r="B14" s="1" t="s">
        <v>57</v>
      </c>
      <c r="C14" t="s">
        <v>35</v>
      </c>
      <c r="D14" t="s">
        <v>36</v>
      </c>
      <c r="E14" t="s">
        <v>37</v>
      </c>
      <c r="F14" t="s">
        <v>58</v>
      </c>
      <c r="G14" s="20">
        <f t="shared" si="0"/>
        <v>40</v>
      </c>
      <c r="H14">
        <v>40</v>
      </c>
    </row>
    <row r="15" spans="1:18" x14ac:dyDescent="0.3">
      <c r="A15">
        <v>13</v>
      </c>
      <c r="B15" s="1" t="s">
        <v>60</v>
      </c>
      <c r="C15" t="s">
        <v>59</v>
      </c>
      <c r="D15" t="s">
        <v>51</v>
      </c>
      <c r="E15" t="s">
        <v>17</v>
      </c>
      <c r="F15" t="s">
        <v>14</v>
      </c>
      <c r="G15" s="20">
        <f t="shared" si="0"/>
        <v>36</v>
      </c>
      <c r="H15">
        <v>36</v>
      </c>
    </row>
    <row r="16" spans="1:18" x14ac:dyDescent="0.3">
      <c r="A16">
        <v>14</v>
      </c>
      <c r="B16" s="1" t="s">
        <v>55</v>
      </c>
      <c r="C16" t="s">
        <v>53</v>
      </c>
      <c r="D16" t="s">
        <v>54</v>
      </c>
      <c r="E16" t="s">
        <v>56</v>
      </c>
      <c r="F16" t="s">
        <v>58</v>
      </c>
      <c r="G16" s="20">
        <f t="shared" si="0"/>
        <v>34</v>
      </c>
      <c r="I16">
        <v>34</v>
      </c>
    </row>
    <row r="17" spans="3:7" x14ac:dyDescent="0.3">
      <c r="G17"/>
    </row>
    <row r="18" spans="3:7" x14ac:dyDescent="0.3">
      <c r="G18"/>
    </row>
    <row r="19" spans="3:7" x14ac:dyDescent="0.3">
      <c r="G19"/>
    </row>
    <row r="20" spans="3:7" x14ac:dyDescent="0.3">
      <c r="G20"/>
    </row>
    <row r="21" spans="3:7" x14ac:dyDescent="0.3">
      <c r="G21"/>
    </row>
    <row r="22" spans="3:7" x14ac:dyDescent="0.3">
      <c r="G22"/>
    </row>
    <row r="23" spans="3:7" x14ac:dyDescent="0.3">
      <c r="G23"/>
    </row>
    <row r="24" spans="3:7" x14ac:dyDescent="0.3">
      <c r="G24"/>
    </row>
    <row r="25" spans="3:7" x14ac:dyDescent="0.3">
      <c r="G25"/>
    </row>
    <row r="26" spans="3:7" x14ac:dyDescent="0.3">
      <c r="G26"/>
    </row>
    <row r="27" spans="3:7" x14ac:dyDescent="0.3">
      <c r="G27"/>
    </row>
    <row r="28" spans="3:7" x14ac:dyDescent="0.3">
      <c r="C28" s="8"/>
      <c r="D28" s="8" t="s">
        <v>278</v>
      </c>
      <c r="E28" s="8"/>
      <c r="G28"/>
    </row>
    <row r="29" spans="3:7" x14ac:dyDescent="0.3">
      <c r="G29"/>
    </row>
    <row r="30" spans="3:7" x14ac:dyDescent="0.3">
      <c r="G30"/>
    </row>
    <row r="31" spans="3:7" x14ac:dyDescent="0.3">
      <c r="G31"/>
    </row>
    <row r="32" spans="3:7" x14ac:dyDescent="0.3">
      <c r="G32"/>
    </row>
    <row r="33" spans="7:7" x14ac:dyDescent="0.3">
      <c r="G33"/>
    </row>
    <row r="34" spans="7:7" x14ac:dyDescent="0.3">
      <c r="G34"/>
    </row>
    <row r="35" spans="7:7" x14ac:dyDescent="0.3">
      <c r="G35"/>
    </row>
    <row r="36" spans="7:7" x14ac:dyDescent="0.3">
      <c r="G36"/>
    </row>
    <row r="37" spans="7:7" x14ac:dyDescent="0.3">
      <c r="G37"/>
    </row>
    <row r="38" spans="7:7" x14ac:dyDescent="0.3">
      <c r="G38"/>
    </row>
    <row r="39" spans="7:7" x14ac:dyDescent="0.3">
      <c r="G39"/>
    </row>
    <row r="40" spans="7:7" x14ac:dyDescent="0.3">
      <c r="G40"/>
    </row>
    <row r="41" spans="7:7" x14ac:dyDescent="0.3">
      <c r="G41"/>
    </row>
    <row r="42" spans="7:7" x14ac:dyDescent="0.3">
      <c r="G42"/>
    </row>
    <row r="43" spans="7:7" x14ac:dyDescent="0.3">
      <c r="G43"/>
    </row>
    <row r="44" spans="7:7" x14ac:dyDescent="0.3">
      <c r="G44"/>
    </row>
    <row r="45" spans="7:7" x14ac:dyDescent="0.3">
      <c r="G45"/>
    </row>
    <row r="46" spans="7:7" x14ac:dyDescent="0.3">
      <c r="G46"/>
    </row>
    <row r="47" spans="7:7" x14ac:dyDescent="0.3">
      <c r="G47"/>
    </row>
    <row r="48" spans="7:7" x14ac:dyDescent="0.3">
      <c r="G48"/>
    </row>
    <row r="49" spans="7:7" x14ac:dyDescent="0.3">
      <c r="G49"/>
    </row>
  </sheetData>
  <sheetProtection algorithmName="SHA-512" hashValue="LBvQIaC6WWPkze3mv9D8tSGn7Vva4wHqMzITUe23N0e0y3GBCwCC9Fqab39o9ET502cg1LBMFeLKUZGxCee2AQ==" saltValue="x9MVO9+mZoBUaGdR5EVGFQ==" spinCount="100000" sheet="1" objects="1" scenarios="1" selectLockedCells="1" selectUnlockedCells="1"/>
  <mergeCells count="2">
    <mergeCell ref="D1:E1"/>
    <mergeCell ref="P2:R2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0946F-D9D0-43FD-8672-2CC0B6461EAC}">
  <dimension ref="A1:R36"/>
  <sheetViews>
    <sheetView tabSelected="1" zoomScaleNormal="100" workbookViewId="0">
      <pane ySplit="1" topLeftCell="A2" activePane="bottomLeft" state="frozen"/>
      <selection pane="bottomLeft" activeCell="A2" sqref="A2:XFD2"/>
    </sheetView>
  </sheetViews>
  <sheetFormatPr defaultRowHeight="14.4" x14ac:dyDescent="0.3"/>
  <cols>
    <col min="1" max="1" width="10" customWidth="1"/>
    <col min="2" max="2" width="19" style="1" customWidth="1"/>
    <col min="3" max="3" width="16.21875" customWidth="1"/>
    <col min="4" max="4" width="19" customWidth="1"/>
    <col min="5" max="5" width="38.21875" customWidth="1"/>
    <col min="6" max="6" width="19" style="1" customWidth="1"/>
    <col min="7" max="7" width="19" customWidth="1"/>
    <col min="8" max="8" width="8.88671875" customWidth="1"/>
  </cols>
  <sheetData>
    <row r="1" spans="1:18" ht="96.6" customHeight="1" x14ac:dyDescent="0.35">
      <c r="A1" s="36"/>
      <c r="B1" s="36" t="s">
        <v>1</v>
      </c>
      <c r="C1" s="36">
        <v>2021</v>
      </c>
      <c r="D1" s="53" t="s">
        <v>2</v>
      </c>
      <c r="E1" s="53"/>
      <c r="F1" s="36"/>
      <c r="G1" s="36"/>
      <c r="H1" s="7" t="s">
        <v>270</v>
      </c>
      <c r="I1" s="7" t="s">
        <v>271</v>
      </c>
      <c r="J1" s="7" t="s">
        <v>272</v>
      </c>
      <c r="K1" s="7" t="s">
        <v>273</v>
      </c>
      <c r="L1" s="15" t="s">
        <v>274</v>
      </c>
      <c r="M1" s="15" t="s">
        <v>275</v>
      </c>
      <c r="N1" s="15" t="s">
        <v>276</v>
      </c>
      <c r="O1" s="15"/>
      <c r="P1" s="16"/>
      <c r="Q1" s="17"/>
    </row>
    <row r="2" spans="1:18" x14ac:dyDescent="0.3">
      <c r="A2" s="2" t="s">
        <v>0</v>
      </c>
      <c r="B2" s="4" t="s">
        <v>3</v>
      </c>
      <c r="C2" s="11" t="s">
        <v>4</v>
      </c>
      <c r="D2" s="11" t="s">
        <v>5</v>
      </c>
      <c r="E2" s="11" t="s">
        <v>6</v>
      </c>
      <c r="F2" s="21" t="s">
        <v>7</v>
      </c>
      <c r="G2" s="11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2" t="s">
        <v>342</v>
      </c>
      <c r="P2" s="52"/>
      <c r="Q2" s="52"/>
      <c r="R2" s="5"/>
    </row>
    <row r="3" spans="1:18" x14ac:dyDescent="0.3">
      <c r="A3">
        <v>1</v>
      </c>
      <c r="B3" s="1" t="s">
        <v>203</v>
      </c>
      <c r="C3" t="s">
        <v>201</v>
      </c>
      <c r="D3" t="s">
        <v>113</v>
      </c>
      <c r="E3" t="s">
        <v>202</v>
      </c>
      <c r="F3" s="1" t="s">
        <v>224</v>
      </c>
      <c r="G3" s="18">
        <f t="shared" ref="G3:G27" si="0">SUM(H3:N3)</f>
        <v>135</v>
      </c>
      <c r="H3">
        <v>50</v>
      </c>
      <c r="I3">
        <v>85</v>
      </c>
    </row>
    <row r="4" spans="1:18" x14ac:dyDescent="0.3">
      <c r="A4">
        <v>2</v>
      </c>
      <c r="B4" s="1" t="s">
        <v>308</v>
      </c>
      <c r="C4" t="s">
        <v>286</v>
      </c>
      <c r="D4" t="s">
        <v>113</v>
      </c>
      <c r="E4" t="s">
        <v>287</v>
      </c>
      <c r="F4" s="1" t="s">
        <v>224</v>
      </c>
      <c r="G4" s="18">
        <f t="shared" si="0"/>
        <v>100</v>
      </c>
      <c r="I4">
        <v>100</v>
      </c>
    </row>
    <row r="5" spans="1:18" x14ac:dyDescent="0.3">
      <c r="A5">
        <v>3</v>
      </c>
      <c r="B5" s="1" t="s">
        <v>181</v>
      </c>
      <c r="C5" t="s">
        <v>180</v>
      </c>
      <c r="D5" t="s">
        <v>175</v>
      </c>
      <c r="E5" t="s">
        <v>17</v>
      </c>
      <c r="F5" s="1" t="s">
        <v>224</v>
      </c>
      <c r="G5" s="18">
        <f t="shared" si="0"/>
        <v>100</v>
      </c>
      <c r="H5">
        <v>100</v>
      </c>
    </row>
    <row r="6" spans="1:18" x14ac:dyDescent="0.3">
      <c r="A6">
        <v>4</v>
      </c>
      <c r="B6" s="1" t="s">
        <v>208</v>
      </c>
      <c r="C6" t="s">
        <v>207</v>
      </c>
      <c r="D6" t="s">
        <v>178</v>
      </c>
      <c r="E6" t="s">
        <v>11</v>
      </c>
      <c r="F6" s="1" t="s">
        <v>224</v>
      </c>
      <c r="G6" s="18">
        <f t="shared" si="0"/>
        <v>97</v>
      </c>
      <c r="H6">
        <v>27</v>
      </c>
      <c r="I6">
        <v>70</v>
      </c>
    </row>
    <row r="7" spans="1:18" x14ac:dyDescent="0.3">
      <c r="A7">
        <v>5</v>
      </c>
      <c r="B7" s="1" t="s">
        <v>183</v>
      </c>
      <c r="C7" t="s">
        <v>15</v>
      </c>
      <c r="D7" t="s">
        <v>182</v>
      </c>
      <c r="E7" t="s">
        <v>17</v>
      </c>
      <c r="F7" s="1" t="s">
        <v>224</v>
      </c>
      <c r="G7" s="18">
        <f t="shared" si="0"/>
        <v>85</v>
      </c>
      <c r="H7">
        <v>85</v>
      </c>
    </row>
    <row r="8" spans="1:18" x14ac:dyDescent="0.3">
      <c r="A8">
        <v>6</v>
      </c>
      <c r="B8" s="1" t="s">
        <v>196</v>
      </c>
      <c r="C8" t="s">
        <v>195</v>
      </c>
      <c r="D8" t="s">
        <v>98</v>
      </c>
      <c r="E8" t="s">
        <v>171</v>
      </c>
      <c r="F8" s="1" t="s">
        <v>224</v>
      </c>
      <c r="G8" s="18">
        <f t="shared" si="0"/>
        <v>70</v>
      </c>
      <c r="H8">
        <v>70</v>
      </c>
    </row>
    <row r="9" spans="1:18" x14ac:dyDescent="0.3">
      <c r="A9">
        <v>7</v>
      </c>
      <c r="B9" s="1" t="s">
        <v>310</v>
      </c>
      <c r="C9" t="s">
        <v>299</v>
      </c>
      <c r="D9" t="s">
        <v>300</v>
      </c>
      <c r="E9" t="s">
        <v>314</v>
      </c>
      <c r="F9" s="1" t="s">
        <v>224</v>
      </c>
      <c r="G9" s="42">
        <f t="shared" si="0"/>
        <v>60</v>
      </c>
      <c r="I9">
        <v>60</v>
      </c>
    </row>
    <row r="10" spans="1:18" x14ac:dyDescent="0.3">
      <c r="A10">
        <v>8</v>
      </c>
      <c r="B10" s="1" t="s">
        <v>200</v>
      </c>
      <c r="C10" t="s">
        <v>198</v>
      </c>
      <c r="D10" t="s">
        <v>199</v>
      </c>
      <c r="E10" t="s">
        <v>197</v>
      </c>
      <c r="F10" s="1" t="s">
        <v>224</v>
      </c>
      <c r="G10" s="18">
        <f t="shared" si="0"/>
        <v>60</v>
      </c>
      <c r="H10">
        <v>60</v>
      </c>
    </row>
    <row r="11" spans="1:18" x14ac:dyDescent="0.3">
      <c r="A11">
        <v>9</v>
      </c>
      <c r="B11" s="1" t="s">
        <v>215</v>
      </c>
      <c r="C11" t="s">
        <v>214</v>
      </c>
      <c r="D11" t="s">
        <v>182</v>
      </c>
      <c r="E11" t="s">
        <v>11</v>
      </c>
      <c r="F11" s="1" t="s">
        <v>224</v>
      </c>
      <c r="G11" s="18">
        <f t="shared" si="0"/>
        <v>57</v>
      </c>
      <c r="H11">
        <v>25</v>
      </c>
      <c r="I11">
        <v>32</v>
      </c>
    </row>
    <row r="12" spans="1:18" x14ac:dyDescent="0.3">
      <c r="A12">
        <v>10</v>
      </c>
      <c r="B12" s="1" t="s">
        <v>231</v>
      </c>
      <c r="C12" t="s">
        <v>228</v>
      </c>
      <c r="D12" t="s">
        <v>229</v>
      </c>
      <c r="E12" t="s">
        <v>230</v>
      </c>
      <c r="F12" s="1" t="s">
        <v>224</v>
      </c>
      <c r="G12" s="18">
        <f t="shared" si="0"/>
        <v>55</v>
      </c>
      <c r="H12">
        <v>21</v>
      </c>
      <c r="I12">
        <v>34</v>
      </c>
    </row>
    <row r="13" spans="1:18" x14ac:dyDescent="0.3">
      <c r="A13">
        <v>11</v>
      </c>
      <c r="B13" s="1" t="s">
        <v>223</v>
      </c>
      <c r="C13" t="s">
        <v>221</v>
      </c>
      <c r="D13" t="s">
        <v>222</v>
      </c>
      <c r="E13" t="s">
        <v>11</v>
      </c>
      <c r="F13" s="1" t="s">
        <v>224</v>
      </c>
      <c r="G13" s="18">
        <f t="shared" si="0"/>
        <v>53</v>
      </c>
      <c r="H13">
        <v>23</v>
      </c>
      <c r="I13">
        <v>30</v>
      </c>
    </row>
    <row r="14" spans="1:18" x14ac:dyDescent="0.3">
      <c r="A14">
        <v>12</v>
      </c>
      <c r="B14" s="1" t="s">
        <v>311</v>
      </c>
      <c r="C14" t="s">
        <v>302</v>
      </c>
      <c r="D14" t="s">
        <v>109</v>
      </c>
      <c r="E14" t="s">
        <v>11</v>
      </c>
      <c r="F14" s="1" t="s">
        <v>224</v>
      </c>
      <c r="G14" s="42">
        <f t="shared" si="0"/>
        <v>50</v>
      </c>
      <c r="I14">
        <v>50</v>
      </c>
    </row>
    <row r="15" spans="1:18" x14ac:dyDescent="0.3">
      <c r="A15">
        <v>13</v>
      </c>
      <c r="B15" s="1" t="s">
        <v>227</v>
      </c>
      <c r="C15" t="s">
        <v>225</v>
      </c>
      <c r="D15" t="s">
        <v>113</v>
      </c>
      <c r="E15" t="s">
        <v>226</v>
      </c>
      <c r="F15" s="1" t="s">
        <v>224</v>
      </c>
      <c r="G15" s="42">
        <f t="shared" si="0"/>
        <v>45</v>
      </c>
      <c r="I15">
        <v>45</v>
      </c>
    </row>
    <row r="16" spans="1:18" x14ac:dyDescent="0.3">
      <c r="A16">
        <v>14</v>
      </c>
      <c r="B16" s="1" t="s">
        <v>269</v>
      </c>
      <c r="C16" t="s">
        <v>267</v>
      </c>
      <c r="D16" t="s">
        <v>178</v>
      </c>
      <c r="E16" t="s">
        <v>268</v>
      </c>
      <c r="F16" s="1" t="s">
        <v>224</v>
      </c>
      <c r="G16" s="18">
        <f t="shared" si="0"/>
        <v>42</v>
      </c>
      <c r="H16">
        <v>13</v>
      </c>
      <c r="I16">
        <v>29</v>
      </c>
    </row>
    <row r="17" spans="1:9" x14ac:dyDescent="0.3">
      <c r="A17">
        <v>15</v>
      </c>
      <c r="B17" s="1" t="s">
        <v>312</v>
      </c>
      <c r="C17" t="s">
        <v>303</v>
      </c>
      <c r="D17" t="s">
        <v>105</v>
      </c>
      <c r="E17" t="s">
        <v>291</v>
      </c>
      <c r="F17" s="1" t="s">
        <v>224</v>
      </c>
      <c r="G17" s="42">
        <f t="shared" si="0"/>
        <v>40</v>
      </c>
      <c r="I17">
        <v>40</v>
      </c>
    </row>
    <row r="18" spans="1:9" x14ac:dyDescent="0.3">
      <c r="A18">
        <v>16</v>
      </c>
      <c r="B18" s="39">
        <v>10015847659</v>
      </c>
      <c r="C18" t="s">
        <v>304</v>
      </c>
      <c r="D18" t="s">
        <v>229</v>
      </c>
      <c r="E18" t="s">
        <v>305</v>
      </c>
      <c r="F18" s="1" t="s">
        <v>224</v>
      </c>
      <c r="G18" s="42">
        <f t="shared" si="0"/>
        <v>36</v>
      </c>
      <c r="I18">
        <v>36</v>
      </c>
    </row>
    <row r="19" spans="1:9" x14ac:dyDescent="0.3">
      <c r="A19">
        <v>17</v>
      </c>
      <c r="B19" s="1" t="s">
        <v>211</v>
      </c>
      <c r="C19" t="s">
        <v>209</v>
      </c>
      <c r="D19" t="s">
        <v>210</v>
      </c>
      <c r="E19" t="s">
        <v>212</v>
      </c>
      <c r="F19" s="1" t="s">
        <v>224</v>
      </c>
      <c r="G19" s="18">
        <f t="shared" si="0"/>
        <v>26</v>
      </c>
      <c r="H19">
        <v>26</v>
      </c>
    </row>
    <row r="20" spans="1:9" x14ac:dyDescent="0.3">
      <c r="A20">
        <v>18</v>
      </c>
      <c r="B20" s="1" t="s">
        <v>227</v>
      </c>
      <c r="C20" t="s">
        <v>225</v>
      </c>
      <c r="D20" t="s">
        <v>113</v>
      </c>
      <c r="E20" t="s">
        <v>226</v>
      </c>
      <c r="F20" s="1" t="s">
        <v>224</v>
      </c>
      <c r="G20" s="18">
        <f t="shared" si="0"/>
        <v>22</v>
      </c>
      <c r="H20">
        <v>22</v>
      </c>
    </row>
    <row r="21" spans="1:9" x14ac:dyDescent="0.3">
      <c r="A21">
        <v>19</v>
      </c>
      <c r="B21" s="1" t="s">
        <v>240</v>
      </c>
      <c r="C21" t="s">
        <v>238</v>
      </c>
      <c r="D21" t="s">
        <v>239</v>
      </c>
      <c r="E21" t="s">
        <v>241</v>
      </c>
      <c r="F21" s="1" t="s">
        <v>224</v>
      </c>
      <c r="G21" s="18">
        <f t="shared" si="0"/>
        <v>20</v>
      </c>
      <c r="H21">
        <v>20</v>
      </c>
    </row>
    <row r="22" spans="1:9" x14ac:dyDescent="0.3">
      <c r="A22">
        <v>20</v>
      </c>
      <c r="B22" s="1" t="s">
        <v>245</v>
      </c>
      <c r="C22" t="s">
        <v>242</v>
      </c>
      <c r="D22" t="s">
        <v>243</v>
      </c>
      <c r="E22" t="s">
        <v>244</v>
      </c>
      <c r="F22" s="1" t="s">
        <v>224</v>
      </c>
      <c r="G22" s="18">
        <f t="shared" si="0"/>
        <v>19</v>
      </c>
      <c r="H22">
        <v>19</v>
      </c>
    </row>
    <row r="23" spans="1:9" x14ac:dyDescent="0.3">
      <c r="A23">
        <v>21</v>
      </c>
      <c r="B23" s="1" t="s">
        <v>248</v>
      </c>
      <c r="C23" t="s">
        <v>246</v>
      </c>
      <c r="D23" t="s">
        <v>188</v>
      </c>
      <c r="E23" t="s">
        <v>247</v>
      </c>
      <c r="F23" s="1" t="s">
        <v>224</v>
      </c>
      <c r="G23" s="18">
        <f t="shared" si="0"/>
        <v>18</v>
      </c>
      <c r="H23">
        <v>18</v>
      </c>
    </row>
    <row r="24" spans="1:9" x14ac:dyDescent="0.3">
      <c r="A24">
        <v>22</v>
      </c>
      <c r="B24" s="1" t="s">
        <v>251</v>
      </c>
      <c r="C24" t="s">
        <v>249</v>
      </c>
      <c r="D24" t="s">
        <v>113</v>
      </c>
      <c r="E24" t="s">
        <v>250</v>
      </c>
      <c r="F24" s="1" t="s">
        <v>224</v>
      </c>
      <c r="G24" s="18">
        <f t="shared" si="0"/>
        <v>17</v>
      </c>
      <c r="H24">
        <v>17</v>
      </c>
    </row>
    <row r="25" spans="1:9" x14ac:dyDescent="0.3">
      <c r="A25">
        <v>23</v>
      </c>
      <c r="B25" s="1" t="s">
        <v>259</v>
      </c>
      <c r="C25" t="s">
        <v>257</v>
      </c>
      <c r="D25" t="s">
        <v>101</v>
      </c>
      <c r="E25" t="s">
        <v>258</v>
      </c>
      <c r="F25" s="1" t="s">
        <v>224</v>
      </c>
      <c r="G25" s="18">
        <f t="shared" si="0"/>
        <v>16</v>
      </c>
      <c r="H25">
        <v>16</v>
      </c>
    </row>
    <row r="26" spans="1:9" x14ac:dyDescent="0.3">
      <c r="A26">
        <v>24</v>
      </c>
      <c r="B26" s="1" t="s">
        <v>261</v>
      </c>
      <c r="C26" t="s">
        <v>260</v>
      </c>
      <c r="D26" t="s">
        <v>113</v>
      </c>
      <c r="E26" t="s">
        <v>17</v>
      </c>
      <c r="F26" s="1" t="s">
        <v>224</v>
      </c>
      <c r="G26" s="18">
        <f t="shared" si="0"/>
        <v>15</v>
      </c>
      <c r="H26">
        <v>15</v>
      </c>
    </row>
    <row r="27" spans="1:9" x14ac:dyDescent="0.3">
      <c r="A27">
        <v>25</v>
      </c>
      <c r="B27" s="1" t="s">
        <v>263</v>
      </c>
      <c r="C27" t="s">
        <v>262</v>
      </c>
      <c r="D27" t="s">
        <v>185</v>
      </c>
      <c r="E27" t="s">
        <v>258</v>
      </c>
      <c r="F27" s="1" t="s">
        <v>224</v>
      </c>
      <c r="G27" s="18">
        <f t="shared" si="0"/>
        <v>14</v>
      </c>
      <c r="H27">
        <v>14</v>
      </c>
    </row>
    <row r="28" spans="1:9" x14ac:dyDescent="0.3">
      <c r="G28" s="18"/>
    </row>
    <row r="36" spans="5:5" x14ac:dyDescent="0.3">
      <c r="E36" s="40" t="s">
        <v>278</v>
      </c>
    </row>
  </sheetData>
  <sheetProtection algorithmName="SHA-512" hashValue="685sSbwAlueY1SYFiEUyTLixV8c7JGeSVUYtH5H8oJPaCHN9x/caPaKN6Pj1o4L57P1+Ml6St00TmKp812PlcQ==" saltValue="f6gQCQuDzUB+SKJMz3u6/A==" spinCount="100000" sheet="1" objects="1" scenarios="1" selectLockedCells="1" selectUnlockedCells="1"/>
  <autoFilter ref="H1:Q32" xr:uid="{8EE0946F-D9D0-43FD-8672-2CC0B6461EAC}"/>
  <mergeCells count="2">
    <mergeCell ref="D1:E1"/>
    <mergeCell ref="O2:Q2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7121D-D4B1-44F1-BBAC-AF70EFDF78BD}">
  <dimension ref="A1:R22"/>
  <sheetViews>
    <sheetView zoomScale="90" zoomScaleNormal="90" workbookViewId="0">
      <pane ySplit="1" topLeftCell="A2" activePane="bottomLeft" state="frozen"/>
      <selection pane="bottomLeft" activeCell="E17" sqref="E17"/>
    </sheetView>
  </sheetViews>
  <sheetFormatPr defaultRowHeight="14.4" x14ac:dyDescent="0.3"/>
  <cols>
    <col min="1" max="1" width="10" customWidth="1"/>
    <col min="2" max="2" width="19" customWidth="1"/>
    <col min="3" max="3" width="16.21875" customWidth="1"/>
    <col min="4" max="4" width="19" customWidth="1"/>
    <col min="5" max="5" width="38.21875" customWidth="1"/>
    <col min="6" max="7" width="19" customWidth="1"/>
    <col min="8" max="8" width="8.88671875" customWidth="1"/>
  </cols>
  <sheetData>
    <row r="1" spans="1:18" ht="88.8" customHeight="1" x14ac:dyDescent="0.35">
      <c r="A1" s="3"/>
      <c r="B1" s="3" t="s">
        <v>1</v>
      </c>
      <c r="C1" s="3">
        <v>2021</v>
      </c>
      <c r="D1" s="53" t="s">
        <v>2</v>
      </c>
      <c r="E1" s="53"/>
      <c r="F1" s="3"/>
      <c r="G1" s="3"/>
      <c r="H1" s="6" t="s">
        <v>270</v>
      </c>
      <c r="I1" s="6" t="s">
        <v>271</v>
      </c>
      <c r="J1" s="6" t="s">
        <v>272</v>
      </c>
      <c r="K1" s="6" t="s">
        <v>273</v>
      </c>
      <c r="L1" s="9" t="s">
        <v>274</v>
      </c>
      <c r="M1" s="9" t="s">
        <v>275</v>
      </c>
      <c r="N1" s="9" t="s">
        <v>276</v>
      </c>
      <c r="O1" s="9"/>
      <c r="P1" s="10"/>
    </row>
    <row r="2" spans="1:18" x14ac:dyDescent="0.3">
      <c r="A2" s="11" t="s">
        <v>0</v>
      </c>
      <c r="B2" s="11" t="s">
        <v>3</v>
      </c>
      <c r="C2" s="11" t="s">
        <v>4</v>
      </c>
      <c r="D2" s="11" t="s">
        <v>5</v>
      </c>
      <c r="E2" s="11" t="s">
        <v>6</v>
      </c>
      <c r="F2" s="11" t="s">
        <v>7</v>
      </c>
      <c r="G2" s="11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/>
      <c r="P2" s="19" t="s">
        <v>277</v>
      </c>
      <c r="Q2" s="14"/>
      <c r="R2" s="14"/>
    </row>
    <row r="3" spans="1:18" x14ac:dyDescent="0.3">
      <c r="A3">
        <v>1</v>
      </c>
      <c r="B3" s="1">
        <v>10107407171</v>
      </c>
      <c r="C3" t="s">
        <v>61</v>
      </c>
      <c r="D3" t="s">
        <v>66</v>
      </c>
      <c r="E3" t="s">
        <v>62</v>
      </c>
      <c r="F3" t="s">
        <v>63</v>
      </c>
      <c r="G3" s="18">
        <f t="shared" ref="G3:G9" si="0">SUM(H3:N3)</f>
        <v>100</v>
      </c>
      <c r="I3">
        <v>100</v>
      </c>
    </row>
    <row r="4" spans="1:18" x14ac:dyDescent="0.3">
      <c r="A4">
        <v>2</v>
      </c>
      <c r="B4" s="1" t="s">
        <v>69</v>
      </c>
      <c r="C4" t="s">
        <v>68</v>
      </c>
      <c r="D4" t="s">
        <v>39</v>
      </c>
      <c r="E4" t="s">
        <v>11</v>
      </c>
      <c r="F4" t="s">
        <v>63</v>
      </c>
      <c r="G4" s="18">
        <f t="shared" si="0"/>
        <v>100</v>
      </c>
      <c r="H4">
        <v>100</v>
      </c>
    </row>
    <row r="5" spans="1:18" x14ac:dyDescent="0.3">
      <c r="A5">
        <v>3</v>
      </c>
      <c r="B5" s="1">
        <v>10062633789</v>
      </c>
      <c r="C5" t="s">
        <v>64</v>
      </c>
      <c r="D5" t="s">
        <v>65</v>
      </c>
      <c r="E5" t="s">
        <v>67</v>
      </c>
      <c r="F5" t="s">
        <v>63</v>
      </c>
      <c r="G5" s="18">
        <f t="shared" si="0"/>
        <v>85</v>
      </c>
      <c r="I5">
        <v>85</v>
      </c>
    </row>
    <row r="6" spans="1:18" x14ac:dyDescent="0.3">
      <c r="A6">
        <v>4</v>
      </c>
      <c r="B6" s="1" t="s">
        <v>73</v>
      </c>
      <c r="C6" t="s">
        <v>70</v>
      </c>
      <c r="D6" t="s">
        <v>71</v>
      </c>
      <c r="E6" t="s">
        <v>72</v>
      </c>
      <c r="F6" t="s">
        <v>63</v>
      </c>
      <c r="G6" s="18">
        <f t="shared" si="0"/>
        <v>85</v>
      </c>
      <c r="H6">
        <v>85</v>
      </c>
    </row>
    <row r="7" spans="1:18" x14ac:dyDescent="0.3">
      <c r="A7">
        <v>5</v>
      </c>
      <c r="B7" s="1" t="s">
        <v>77</v>
      </c>
      <c r="C7" t="s">
        <v>74</v>
      </c>
      <c r="D7" t="s">
        <v>75</v>
      </c>
      <c r="E7" t="s">
        <v>76</v>
      </c>
      <c r="F7" t="s">
        <v>63</v>
      </c>
      <c r="G7" s="18">
        <f t="shared" si="0"/>
        <v>70</v>
      </c>
      <c r="H7">
        <v>70</v>
      </c>
    </row>
    <row r="8" spans="1:18" x14ac:dyDescent="0.3">
      <c r="A8">
        <v>6</v>
      </c>
      <c r="B8" s="1" t="s">
        <v>81</v>
      </c>
      <c r="C8" t="s">
        <v>78</v>
      </c>
      <c r="D8" t="s">
        <v>79</v>
      </c>
      <c r="E8" t="s">
        <v>80</v>
      </c>
      <c r="F8" t="s">
        <v>63</v>
      </c>
      <c r="G8" s="18">
        <f t="shared" si="0"/>
        <v>60</v>
      </c>
      <c r="H8">
        <v>60</v>
      </c>
    </row>
    <row r="9" spans="1:18" x14ac:dyDescent="0.3">
      <c r="A9">
        <v>7</v>
      </c>
      <c r="B9" s="1" t="s">
        <v>84</v>
      </c>
      <c r="C9" t="s">
        <v>82</v>
      </c>
      <c r="D9" t="s">
        <v>83</v>
      </c>
      <c r="E9" t="s">
        <v>85</v>
      </c>
      <c r="F9" t="s">
        <v>63</v>
      </c>
      <c r="G9" s="18">
        <f t="shared" si="0"/>
        <v>50</v>
      </c>
      <c r="H9">
        <v>50</v>
      </c>
    </row>
    <row r="10" spans="1:18" x14ac:dyDescent="0.3">
      <c r="B10" s="1"/>
    </row>
    <row r="11" spans="1:18" x14ac:dyDescent="0.3">
      <c r="B11" s="1"/>
    </row>
    <row r="12" spans="1:18" x14ac:dyDescent="0.3">
      <c r="B12" s="1"/>
    </row>
    <row r="13" spans="1:18" x14ac:dyDescent="0.3">
      <c r="B13" s="1"/>
    </row>
    <row r="14" spans="1:18" x14ac:dyDescent="0.3">
      <c r="B14" s="1"/>
    </row>
    <row r="15" spans="1:18" x14ac:dyDescent="0.3">
      <c r="B15" s="1"/>
    </row>
    <row r="16" spans="1:18" x14ac:dyDescent="0.3">
      <c r="B16" s="1"/>
    </row>
    <row r="22" spans="5:5" x14ac:dyDescent="0.3">
      <c r="E22" s="8" t="s">
        <v>278</v>
      </c>
    </row>
  </sheetData>
  <sheetProtection algorithmName="SHA-512" hashValue="XfwaedCfQHidkYc7tmZtLtP0uc3RYyMtXFAH8tEcoGCMREfZfUBI4oJRo6g6tViHj+VG5JCHZLNCUYEPLC1fag==" saltValue="tSlRFGwituNv1kusuR2yWw==" spinCount="100000" sheet="1" objects="1" scenarios="1" selectLockedCells="1" selectUnlockedCells="1"/>
  <mergeCells count="1">
    <mergeCell ref="D1:E1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0616E-7EA8-4540-AB70-A599C88F614E}">
  <dimension ref="A1:Q54"/>
  <sheetViews>
    <sheetView zoomScaleNormal="100" workbookViewId="0">
      <selection activeCell="C52" sqref="C52"/>
    </sheetView>
  </sheetViews>
  <sheetFormatPr defaultRowHeight="14.4" x14ac:dyDescent="0.3"/>
  <cols>
    <col min="1" max="1" width="10" customWidth="1"/>
    <col min="2" max="2" width="19" customWidth="1"/>
    <col min="3" max="3" width="16.21875" customWidth="1"/>
    <col min="4" max="4" width="19" customWidth="1"/>
    <col min="5" max="5" width="38.21875" customWidth="1"/>
    <col min="6" max="7" width="19" customWidth="1"/>
    <col min="8" max="8" width="8.88671875" customWidth="1"/>
  </cols>
  <sheetData>
    <row r="1" spans="1:17" ht="100.8" customHeight="1" x14ac:dyDescent="0.35">
      <c r="A1" s="3"/>
      <c r="B1" s="3" t="s">
        <v>1</v>
      </c>
      <c r="C1" s="3">
        <v>2021</v>
      </c>
      <c r="D1" s="53" t="s">
        <v>2</v>
      </c>
      <c r="E1" s="53"/>
      <c r="F1" s="3"/>
      <c r="G1" s="3"/>
      <c r="H1" s="6" t="s">
        <v>270</v>
      </c>
      <c r="I1" s="6" t="s">
        <v>271</v>
      </c>
      <c r="J1" s="6" t="s">
        <v>272</v>
      </c>
      <c r="K1" s="6" t="s">
        <v>273</v>
      </c>
      <c r="L1" s="9" t="s">
        <v>274</v>
      </c>
      <c r="M1" s="9" t="s">
        <v>275</v>
      </c>
      <c r="N1" s="9" t="s">
        <v>276</v>
      </c>
      <c r="O1" s="9"/>
      <c r="P1" s="10"/>
    </row>
    <row r="2" spans="1:17" x14ac:dyDescent="0.3">
      <c r="A2" s="11" t="s">
        <v>0</v>
      </c>
      <c r="B2" s="11" t="s">
        <v>3</v>
      </c>
      <c r="C2" s="11" t="s">
        <v>4</v>
      </c>
      <c r="D2" s="11" t="s">
        <v>5</v>
      </c>
      <c r="E2" s="11" t="s">
        <v>6</v>
      </c>
      <c r="F2" s="11" t="s">
        <v>7</v>
      </c>
      <c r="G2" s="11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2" t="s">
        <v>342</v>
      </c>
      <c r="P2" s="52"/>
      <c r="Q2" s="52"/>
    </row>
    <row r="3" spans="1:17" x14ac:dyDescent="0.3">
      <c r="A3">
        <v>1</v>
      </c>
      <c r="B3" s="41">
        <v>10085924705</v>
      </c>
      <c r="C3" t="s">
        <v>10</v>
      </c>
      <c r="D3" t="s">
        <v>9</v>
      </c>
      <c r="E3" t="s">
        <v>11</v>
      </c>
      <c r="F3" t="s">
        <v>12</v>
      </c>
      <c r="G3" s="18">
        <f t="shared" ref="G3:G16" si="0">SUM(H3:N3)</f>
        <v>200</v>
      </c>
      <c r="H3">
        <v>100</v>
      </c>
      <c r="I3">
        <v>100</v>
      </c>
    </row>
    <row r="4" spans="1:17" hidden="1" x14ac:dyDescent="0.3">
      <c r="A4">
        <v>5</v>
      </c>
      <c r="B4" s="1" t="s">
        <v>30</v>
      </c>
      <c r="C4" t="s">
        <v>27</v>
      </c>
      <c r="D4" t="s">
        <v>28</v>
      </c>
      <c r="E4" t="s">
        <v>29</v>
      </c>
      <c r="F4" t="s">
        <v>58</v>
      </c>
      <c r="G4">
        <f t="shared" si="0"/>
        <v>95</v>
      </c>
      <c r="H4">
        <v>50</v>
      </c>
      <c r="I4">
        <v>45</v>
      </c>
    </row>
    <row r="5" spans="1:17" hidden="1" x14ac:dyDescent="0.3">
      <c r="A5">
        <v>2</v>
      </c>
      <c r="B5" s="1" t="s">
        <v>18</v>
      </c>
      <c r="C5" t="s">
        <v>15</v>
      </c>
      <c r="D5" t="s">
        <v>16</v>
      </c>
      <c r="E5" t="s">
        <v>17</v>
      </c>
      <c r="F5" t="s">
        <v>14</v>
      </c>
      <c r="G5">
        <f t="shared" si="0"/>
        <v>85</v>
      </c>
      <c r="H5">
        <v>85</v>
      </c>
    </row>
    <row r="6" spans="1:17" x14ac:dyDescent="0.3">
      <c r="A6">
        <v>2</v>
      </c>
      <c r="B6" s="41">
        <v>10107724948</v>
      </c>
      <c r="C6" t="s">
        <v>42</v>
      </c>
      <c r="D6" t="s">
        <v>43</v>
      </c>
      <c r="E6" t="s">
        <v>45</v>
      </c>
      <c r="F6" t="s">
        <v>12</v>
      </c>
      <c r="G6" s="18">
        <f t="shared" si="0"/>
        <v>85</v>
      </c>
      <c r="I6">
        <v>85</v>
      </c>
    </row>
    <row r="7" spans="1:17" hidden="1" x14ac:dyDescent="0.3">
      <c r="A7">
        <v>6</v>
      </c>
      <c r="B7" s="1" t="s">
        <v>34</v>
      </c>
      <c r="C7" t="s">
        <v>31</v>
      </c>
      <c r="D7" t="s">
        <v>32</v>
      </c>
      <c r="E7" t="s">
        <v>33</v>
      </c>
      <c r="F7" t="s">
        <v>58</v>
      </c>
      <c r="G7">
        <f t="shared" si="0"/>
        <v>81</v>
      </c>
      <c r="H7">
        <v>45</v>
      </c>
      <c r="I7">
        <v>36</v>
      </c>
    </row>
    <row r="8" spans="1:17" hidden="1" x14ac:dyDescent="0.3">
      <c r="A8">
        <v>8</v>
      </c>
      <c r="B8" s="1" t="s">
        <v>40</v>
      </c>
      <c r="C8" t="s">
        <v>38</v>
      </c>
      <c r="D8" t="s">
        <v>39</v>
      </c>
      <c r="E8" t="s">
        <v>41</v>
      </c>
      <c r="F8" t="s">
        <v>58</v>
      </c>
      <c r="G8">
        <f t="shared" si="0"/>
        <v>74</v>
      </c>
      <c r="H8">
        <v>34</v>
      </c>
      <c r="I8">
        <v>40</v>
      </c>
    </row>
    <row r="9" spans="1:17" x14ac:dyDescent="0.3">
      <c r="A9">
        <v>3</v>
      </c>
      <c r="B9" s="41">
        <v>10106728171</v>
      </c>
      <c r="C9" t="s">
        <v>44</v>
      </c>
      <c r="D9" t="s">
        <v>36</v>
      </c>
      <c r="E9" t="s">
        <v>46</v>
      </c>
      <c r="F9" t="s">
        <v>12</v>
      </c>
      <c r="G9" s="18">
        <f>SUM(H9:N9)</f>
        <v>70</v>
      </c>
      <c r="I9">
        <v>70</v>
      </c>
    </row>
    <row r="10" spans="1:17" x14ac:dyDescent="0.3">
      <c r="A10">
        <v>4</v>
      </c>
      <c r="B10" s="41">
        <v>10108154879</v>
      </c>
      <c r="C10" t="s">
        <v>19</v>
      </c>
      <c r="D10" t="s">
        <v>20</v>
      </c>
      <c r="E10" t="s">
        <v>22</v>
      </c>
      <c r="F10" t="s">
        <v>12</v>
      </c>
      <c r="G10" s="18">
        <f>SUM(H10:N10)</f>
        <v>70</v>
      </c>
      <c r="H10">
        <v>70</v>
      </c>
    </row>
    <row r="11" spans="1:17" hidden="1" x14ac:dyDescent="0.3">
      <c r="A11">
        <v>4</v>
      </c>
      <c r="B11" s="1" t="s">
        <v>26</v>
      </c>
      <c r="C11" t="s">
        <v>23</v>
      </c>
      <c r="D11" t="s">
        <v>24</v>
      </c>
      <c r="E11" t="s">
        <v>25</v>
      </c>
      <c r="F11" t="s">
        <v>58</v>
      </c>
      <c r="G11">
        <f t="shared" si="0"/>
        <v>60</v>
      </c>
      <c r="H11">
        <v>60</v>
      </c>
    </row>
    <row r="12" spans="1:17" x14ac:dyDescent="0.3">
      <c r="A12">
        <v>5</v>
      </c>
      <c r="B12" s="41">
        <v>10007401585</v>
      </c>
      <c r="C12" t="s">
        <v>47</v>
      </c>
      <c r="D12" t="s">
        <v>48</v>
      </c>
      <c r="E12" t="s">
        <v>49</v>
      </c>
      <c r="F12" t="s">
        <v>12</v>
      </c>
      <c r="G12" s="18">
        <f t="shared" si="0"/>
        <v>60</v>
      </c>
      <c r="I12">
        <v>60</v>
      </c>
    </row>
    <row r="13" spans="1:17" hidden="1" x14ac:dyDescent="0.3">
      <c r="A13">
        <v>50</v>
      </c>
      <c r="B13" s="1">
        <v>10083718761</v>
      </c>
      <c r="C13" t="s">
        <v>50</v>
      </c>
      <c r="D13" t="s">
        <v>51</v>
      </c>
      <c r="E13" t="s">
        <v>52</v>
      </c>
      <c r="F13" t="s">
        <v>58</v>
      </c>
      <c r="G13">
        <f t="shared" si="0"/>
        <v>50</v>
      </c>
      <c r="I13">
        <v>50</v>
      </c>
    </row>
    <row r="14" spans="1:17" hidden="1" x14ac:dyDescent="0.3">
      <c r="A14">
        <v>7</v>
      </c>
      <c r="B14" s="1" t="s">
        <v>57</v>
      </c>
      <c r="C14" t="s">
        <v>35</v>
      </c>
      <c r="D14" t="s">
        <v>36</v>
      </c>
      <c r="E14" t="s">
        <v>37</v>
      </c>
      <c r="F14" t="s">
        <v>58</v>
      </c>
      <c r="G14">
        <f t="shared" si="0"/>
        <v>40</v>
      </c>
      <c r="H14">
        <v>40</v>
      </c>
    </row>
    <row r="15" spans="1:17" hidden="1" x14ac:dyDescent="0.3">
      <c r="A15">
        <v>14</v>
      </c>
      <c r="B15" s="1" t="s">
        <v>55</v>
      </c>
      <c r="C15" t="s">
        <v>53</v>
      </c>
      <c r="D15" t="s">
        <v>54</v>
      </c>
      <c r="E15" t="s">
        <v>56</v>
      </c>
      <c r="F15" t="s">
        <v>58</v>
      </c>
      <c r="G15">
        <f t="shared" si="0"/>
        <v>34</v>
      </c>
      <c r="I15">
        <v>34</v>
      </c>
    </row>
    <row r="16" spans="1:17" hidden="1" x14ac:dyDescent="0.3">
      <c r="A16">
        <v>12</v>
      </c>
      <c r="B16" s="1" t="s">
        <v>60</v>
      </c>
      <c r="C16" t="s">
        <v>59</v>
      </c>
      <c r="D16" t="s">
        <v>51</v>
      </c>
      <c r="E16" t="s">
        <v>17</v>
      </c>
      <c r="F16" t="s">
        <v>14</v>
      </c>
      <c r="G16">
        <f t="shared" si="0"/>
        <v>36</v>
      </c>
      <c r="H16">
        <v>36</v>
      </c>
    </row>
    <row r="17" spans="7:7" hidden="1" x14ac:dyDescent="0.3"/>
    <row r="18" spans="7:7" hidden="1" x14ac:dyDescent="0.3">
      <c r="G18">
        <f t="shared" ref="G18:G49" si="1">SUM(H18:N18)</f>
        <v>0</v>
      </c>
    </row>
    <row r="19" spans="7:7" hidden="1" x14ac:dyDescent="0.3">
      <c r="G19">
        <f t="shared" si="1"/>
        <v>0</v>
      </c>
    </row>
    <row r="20" spans="7:7" hidden="1" x14ac:dyDescent="0.3">
      <c r="G20">
        <f t="shared" si="1"/>
        <v>0</v>
      </c>
    </row>
    <row r="21" spans="7:7" hidden="1" x14ac:dyDescent="0.3">
      <c r="G21">
        <f t="shared" si="1"/>
        <v>0</v>
      </c>
    </row>
    <row r="22" spans="7:7" hidden="1" x14ac:dyDescent="0.3">
      <c r="G22">
        <f t="shared" si="1"/>
        <v>0</v>
      </c>
    </row>
    <row r="23" spans="7:7" hidden="1" x14ac:dyDescent="0.3">
      <c r="G23">
        <f t="shared" si="1"/>
        <v>0</v>
      </c>
    </row>
    <row r="24" spans="7:7" hidden="1" x14ac:dyDescent="0.3">
      <c r="G24">
        <f t="shared" si="1"/>
        <v>0</v>
      </c>
    </row>
    <row r="25" spans="7:7" hidden="1" x14ac:dyDescent="0.3">
      <c r="G25">
        <f t="shared" si="1"/>
        <v>0</v>
      </c>
    </row>
    <row r="26" spans="7:7" hidden="1" x14ac:dyDescent="0.3">
      <c r="G26">
        <f t="shared" si="1"/>
        <v>0</v>
      </c>
    </row>
    <row r="27" spans="7:7" hidden="1" x14ac:dyDescent="0.3">
      <c r="G27">
        <f t="shared" si="1"/>
        <v>0</v>
      </c>
    </row>
    <row r="28" spans="7:7" hidden="1" x14ac:dyDescent="0.3">
      <c r="G28">
        <f t="shared" si="1"/>
        <v>0</v>
      </c>
    </row>
    <row r="29" spans="7:7" hidden="1" x14ac:dyDescent="0.3">
      <c r="G29">
        <f t="shared" si="1"/>
        <v>0</v>
      </c>
    </row>
    <row r="30" spans="7:7" hidden="1" x14ac:dyDescent="0.3">
      <c r="G30">
        <f t="shared" si="1"/>
        <v>0</v>
      </c>
    </row>
    <row r="31" spans="7:7" hidden="1" x14ac:dyDescent="0.3">
      <c r="G31">
        <f t="shared" si="1"/>
        <v>0</v>
      </c>
    </row>
    <row r="32" spans="7:7" hidden="1" x14ac:dyDescent="0.3">
      <c r="G32">
        <f t="shared" si="1"/>
        <v>0</v>
      </c>
    </row>
    <row r="33" spans="7:7" hidden="1" x14ac:dyDescent="0.3">
      <c r="G33">
        <f t="shared" si="1"/>
        <v>0</v>
      </c>
    </row>
    <row r="34" spans="7:7" hidden="1" x14ac:dyDescent="0.3">
      <c r="G34">
        <f t="shared" si="1"/>
        <v>0</v>
      </c>
    </row>
    <row r="35" spans="7:7" hidden="1" x14ac:dyDescent="0.3">
      <c r="G35">
        <f t="shared" si="1"/>
        <v>0</v>
      </c>
    </row>
    <row r="36" spans="7:7" hidden="1" x14ac:dyDescent="0.3">
      <c r="G36">
        <f t="shared" si="1"/>
        <v>0</v>
      </c>
    </row>
    <row r="37" spans="7:7" hidden="1" x14ac:dyDescent="0.3">
      <c r="G37">
        <f t="shared" si="1"/>
        <v>0</v>
      </c>
    </row>
    <row r="38" spans="7:7" hidden="1" x14ac:dyDescent="0.3">
      <c r="G38">
        <f t="shared" si="1"/>
        <v>0</v>
      </c>
    </row>
    <row r="39" spans="7:7" hidden="1" x14ac:dyDescent="0.3">
      <c r="G39">
        <f t="shared" si="1"/>
        <v>0</v>
      </c>
    </row>
    <row r="40" spans="7:7" hidden="1" x14ac:dyDescent="0.3">
      <c r="G40">
        <f t="shared" si="1"/>
        <v>0</v>
      </c>
    </row>
    <row r="41" spans="7:7" hidden="1" x14ac:dyDescent="0.3">
      <c r="G41">
        <f t="shared" si="1"/>
        <v>0</v>
      </c>
    </row>
    <row r="42" spans="7:7" hidden="1" x14ac:dyDescent="0.3">
      <c r="G42">
        <f t="shared" si="1"/>
        <v>0</v>
      </c>
    </row>
    <row r="43" spans="7:7" hidden="1" x14ac:dyDescent="0.3">
      <c r="G43">
        <f t="shared" si="1"/>
        <v>0</v>
      </c>
    </row>
    <row r="44" spans="7:7" hidden="1" x14ac:dyDescent="0.3">
      <c r="G44">
        <f t="shared" si="1"/>
        <v>0</v>
      </c>
    </row>
    <row r="45" spans="7:7" hidden="1" x14ac:dyDescent="0.3">
      <c r="G45">
        <f t="shared" si="1"/>
        <v>0</v>
      </c>
    </row>
    <row r="46" spans="7:7" hidden="1" x14ac:dyDescent="0.3">
      <c r="G46">
        <f t="shared" si="1"/>
        <v>0</v>
      </c>
    </row>
    <row r="47" spans="7:7" hidden="1" x14ac:dyDescent="0.3">
      <c r="G47">
        <f t="shared" si="1"/>
        <v>0</v>
      </c>
    </row>
    <row r="48" spans="7:7" hidden="1" x14ac:dyDescent="0.3">
      <c r="G48">
        <f t="shared" si="1"/>
        <v>0</v>
      </c>
    </row>
    <row r="49" spans="4:7" hidden="1" x14ac:dyDescent="0.3">
      <c r="G49">
        <f t="shared" si="1"/>
        <v>0</v>
      </c>
    </row>
    <row r="54" spans="4:7" x14ac:dyDescent="0.3">
      <c r="D54" s="8" t="s">
        <v>278</v>
      </c>
    </row>
  </sheetData>
  <sheetProtection algorithmName="SHA-512" hashValue="D6KfZWkRRKc5bv/EEQIcvvOC1G9cAkJc4jVFr3VefigS2a/k2aUx44Ozi5xQWFi8MaGo4/KVdOXNq9/ffFn8DA==" saltValue="lnr3AUV7f5KzyCidjlRWDg==" spinCount="100000" sheet="1" objects="1" scenarios="1" selectLockedCells="1" selectUnlockedCells="1"/>
  <mergeCells count="2">
    <mergeCell ref="D1:E1"/>
    <mergeCell ref="O2:Q2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FF0CC-CDB0-4658-AB0B-A141F8A82586}">
  <dimension ref="A1:Q49"/>
  <sheetViews>
    <sheetView zoomScale="90" zoomScaleNormal="90" workbookViewId="0">
      <pane ySplit="1" topLeftCell="A2" activePane="bottomLeft" state="frozen"/>
      <selection pane="bottomLeft" activeCell="E8" sqref="E8:E9"/>
    </sheetView>
  </sheetViews>
  <sheetFormatPr defaultRowHeight="14.4" x14ac:dyDescent="0.3"/>
  <cols>
    <col min="1" max="1" width="10" customWidth="1"/>
    <col min="2" max="2" width="19" customWidth="1"/>
    <col min="3" max="3" width="16.21875" customWidth="1"/>
    <col min="4" max="4" width="19" customWidth="1"/>
    <col min="5" max="5" width="38.21875" customWidth="1"/>
    <col min="6" max="7" width="19" customWidth="1"/>
    <col min="8" max="8" width="8.88671875" customWidth="1"/>
  </cols>
  <sheetData>
    <row r="1" spans="1:17" ht="100.2" customHeight="1" x14ac:dyDescent="0.35">
      <c r="A1" s="3"/>
      <c r="B1" s="3" t="s">
        <v>1</v>
      </c>
      <c r="C1" s="3">
        <v>2021</v>
      </c>
      <c r="D1" s="53" t="s">
        <v>2</v>
      </c>
      <c r="E1" s="53"/>
      <c r="F1" s="3"/>
      <c r="G1" s="3"/>
      <c r="H1" s="7" t="s">
        <v>270</v>
      </c>
      <c r="I1" s="7" t="s">
        <v>271</v>
      </c>
      <c r="J1" s="7" t="s">
        <v>272</v>
      </c>
      <c r="K1" s="7" t="s">
        <v>273</v>
      </c>
      <c r="L1" s="15" t="s">
        <v>274</v>
      </c>
      <c r="M1" s="15" t="s">
        <v>275</v>
      </c>
      <c r="N1" s="15" t="s">
        <v>276</v>
      </c>
      <c r="O1" s="15"/>
      <c r="P1" s="27"/>
    </row>
    <row r="2" spans="1:17" x14ac:dyDescent="0.3">
      <c r="A2" s="2" t="s">
        <v>0</v>
      </c>
      <c r="B2" s="46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43">
        <v>1</v>
      </c>
      <c r="I2" s="44">
        <v>2</v>
      </c>
      <c r="J2" s="44">
        <v>3</v>
      </c>
      <c r="K2" s="44">
        <v>4</v>
      </c>
      <c r="L2" s="44">
        <v>5</v>
      </c>
      <c r="M2" s="44">
        <v>6</v>
      </c>
      <c r="N2" s="45">
        <v>7</v>
      </c>
      <c r="O2" s="52" t="s">
        <v>342</v>
      </c>
      <c r="P2" s="52"/>
      <c r="Q2" s="52"/>
    </row>
    <row r="3" spans="1:17" x14ac:dyDescent="0.3">
      <c r="A3">
        <v>1</v>
      </c>
      <c r="B3" s="1" t="s">
        <v>18</v>
      </c>
      <c r="C3" t="s">
        <v>15</v>
      </c>
      <c r="D3" t="s">
        <v>16</v>
      </c>
      <c r="E3" t="s">
        <v>17</v>
      </c>
      <c r="F3" t="s">
        <v>14</v>
      </c>
      <c r="G3" s="18">
        <f t="shared" ref="G3:G4" si="0">SUM(H3:N3)</f>
        <v>100</v>
      </c>
      <c r="H3">
        <v>100</v>
      </c>
    </row>
    <row r="4" spans="1:17" x14ac:dyDescent="0.3">
      <c r="A4">
        <v>2</v>
      </c>
      <c r="B4" s="1" t="s">
        <v>60</v>
      </c>
      <c r="C4" t="s">
        <v>59</v>
      </c>
      <c r="D4" t="s">
        <v>51</v>
      </c>
      <c r="E4" t="s">
        <v>17</v>
      </c>
      <c r="F4" t="s">
        <v>14</v>
      </c>
      <c r="G4" s="18">
        <f t="shared" si="0"/>
        <v>85</v>
      </c>
      <c r="H4">
        <v>85</v>
      </c>
    </row>
    <row r="21" spans="4:4" x14ac:dyDescent="0.3">
      <c r="D21" s="8" t="s">
        <v>278</v>
      </c>
    </row>
    <row r="38" spans="7:7" x14ac:dyDescent="0.3">
      <c r="G38" s="31"/>
    </row>
    <row r="49" spans="4:4" x14ac:dyDescent="0.3">
      <c r="D49" t="s">
        <v>278</v>
      </c>
    </row>
  </sheetData>
  <sheetProtection algorithmName="SHA-512" hashValue="NdPEo7nbaTv9aNl/zO8MCchdHP6/2MZHWT//Gfvyp5CKjCbs2VmySRrrPQ1JoqiBZ/SXNL3ZI8NjBYZqRLFwSg==" saltValue="9WSQDiAfBcRdtR9VjWJ9VA==" spinCount="100000" sheet="1" objects="1" scenarios="1" selectLockedCells="1" selectUnlockedCells="1"/>
  <mergeCells count="2">
    <mergeCell ref="D1:E1"/>
    <mergeCell ref="O2:Q2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F2FA7-D2FA-4B04-8D40-94240114A378}">
  <dimension ref="A1:Q58"/>
  <sheetViews>
    <sheetView zoomScaleNormal="100" workbookViewId="0">
      <pane ySplit="1" topLeftCell="A11" activePane="bottomLeft" state="frozen"/>
      <selection pane="bottomLeft" activeCell="A2" sqref="A2:XFD2"/>
    </sheetView>
  </sheetViews>
  <sheetFormatPr defaultRowHeight="14.4" x14ac:dyDescent="0.3"/>
  <cols>
    <col min="1" max="1" width="10" customWidth="1"/>
    <col min="2" max="2" width="19" customWidth="1"/>
    <col min="3" max="3" width="16.21875" customWidth="1"/>
    <col min="4" max="4" width="19" customWidth="1"/>
    <col min="5" max="5" width="38.21875" customWidth="1"/>
    <col min="6" max="7" width="19" customWidth="1"/>
    <col min="8" max="8" width="8.88671875" customWidth="1"/>
  </cols>
  <sheetData>
    <row r="1" spans="1:17" ht="90.6" customHeight="1" x14ac:dyDescent="0.35">
      <c r="A1" s="3"/>
      <c r="B1" s="3" t="s">
        <v>1</v>
      </c>
      <c r="C1" s="3">
        <v>2021</v>
      </c>
      <c r="D1" s="53" t="s">
        <v>2</v>
      </c>
      <c r="E1" s="53"/>
      <c r="F1" s="3"/>
      <c r="G1" s="3"/>
      <c r="H1" s="7" t="s">
        <v>270</v>
      </c>
      <c r="I1" s="7" t="s">
        <v>271</v>
      </c>
      <c r="J1" s="7" t="s">
        <v>272</v>
      </c>
      <c r="K1" s="7" t="s">
        <v>273</v>
      </c>
      <c r="L1" s="15" t="s">
        <v>274</v>
      </c>
      <c r="M1" s="15" t="s">
        <v>275</v>
      </c>
      <c r="N1" s="15" t="s">
        <v>276</v>
      </c>
      <c r="O1" s="15"/>
      <c r="P1" s="10"/>
    </row>
    <row r="2" spans="1:17" x14ac:dyDescent="0.3">
      <c r="A2" s="2" t="s">
        <v>0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43">
        <v>1</v>
      </c>
      <c r="I2" s="44">
        <v>2</v>
      </c>
      <c r="J2" s="44">
        <v>3</v>
      </c>
      <c r="K2" s="44">
        <v>4</v>
      </c>
      <c r="L2" s="44">
        <v>5</v>
      </c>
      <c r="M2" s="44">
        <v>6</v>
      </c>
      <c r="N2" s="45">
        <v>7</v>
      </c>
      <c r="O2" s="52" t="s">
        <v>342</v>
      </c>
      <c r="P2" s="52"/>
      <c r="Q2" s="52"/>
    </row>
    <row r="3" spans="1:17" hidden="1" x14ac:dyDescent="0.3">
      <c r="A3">
        <v>1</v>
      </c>
      <c r="B3" s="1" t="s">
        <v>13</v>
      </c>
      <c r="C3" t="s">
        <v>10</v>
      </c>
      <c r="D3" t="s">
        <v>9</v>
      </c>
      <c r="E3" t="s">
        <v>11</v>
      </c>
      <c r="F3" t="s">
        <v>12</v>
      </c>
      <c r="G3">
        <f t="shared" ref="G3:G16" si="0">SUM(H3:N3)</f>
        <v>200</v>
      </c>
      <c r="H3">
        <v>100</v>
      </c>
      <c r="I3">
        <v>100</v>
      </c>
    </row>
    <row r="4" spans="1:17" x14ac:dyDescent="0.3">
      <c r="A4">
        <v>1</v>
      </c>
      <c r="B4" s="1" t="s">
        <v>30</v>
      </c>
      <c r="C4" t="s">
        <v>27</v>
      </c>
      <c r="D4" t="s">
        <v>28</v>
      </c>
      <c r="E4" t="s">
        <v>29</v>
      </c>
      <c r="F4" t="s">
        <v>58</v>
      </c>
      <c r="G4" s="18">
        <f t="shared" si="0"/>
        <v>95</v>
      </c>
      <c r="H4">
        <v>50</v>
      </c>
      <c r="I4">
        <v>45</v>
      </c>
    </row>
    <row r="5" spans="1:17" hidden="1" x14ac:dyDescent="0.3">
      <c r="A5">
        <v>3</v>
      </c>
      <c r="B5" s="1" t="s">
        <v>18</v>
      </c>
      <c r="C5" t="s">
        <v>15</v>
      </c>
      <c r="D5" t="s">
        <v>16</v>
      </c>
      <c r="E5" t="s">
        <v>17</v>
      </c>
      <c r="F5" t="s">
        <v>14</v>
      </c>
      <c r="G5">
        <f t="shared" si="0"/>
        <v>85</v>
      </c>
      <c r="H5">
        <v>85</v>
      </c>
    </row>
    <row r="6" spans="1:17" hidden="1" x14ac:dyDescent="0.3">
      <c r="A6">
        <v>4</v>
      </c>
      <c r="B6" s="1">
        <v>10107724948</v>
      </c>
      <c r="C6" t="s">
        <v>42</v>
      </c>
      <c r="D6" t="s">
        <v>43</v>
      </c>
      <c r="E6" t="s">
        <v>45</v>
      </c>
      <c r="F6" t="s">
        <v>12</v>
      </c>
      <c r="G6">
        <f t="shared" si="0"/>
        <v>85</v>
      </c>
      <c r="I6">
        <v>85</v>
      </c>
    </row>
    <row r="7" spans="1:17" x14ac:dyDescent="0.3">
      <c r="A7">
        <v>2</v>
      </c>
      <c r="B7" s="1" t="s">
        <v>34</v>
      </c>
      <c r="C7" t="s">
        <v>31</v>
      </c>
      <c r="D7" t="s">
        <v>32</v>
      </c>
      <c r="E7" t="s">
        <v>33</v>
      </c>
      <c r="F7" t="s">
        <v>58</v>
      </c>
      <c r="G7" s="18">
        <f t="shared" si="0"/>
        <v>81</v>
      </c>
      <c r="H7">
        <v>45</v>
      </c>
      <c r="I7">
        <v>36</v>
      </c>
    </row>
    <row r="8" spans="1:17" x14ac:dyDescent="0.3">
      <c r="A8">
        <v>3</v>
      </c>
      <c r="B8" s="1" t="s">
        <v>40</v>
      </c>
      <c r="C8" t="s">
        <v>38</v>
      </c>
      <c r="D8" t="s">
        <v>39</v>
      </c>
      <c r="E8" t="s">
        <v>41</v>
      </c>
      <c r="F8" t="s">
        <v>58</v>
      </c>
      <c r="G8" s="18">
        <f t="shared" si="0"/>
        <v>74</v>
      </c>
      <c r="H8">
        <v>34</v>
      </c>
      <c r="I8">
        <v>40</v>
      </c>
    </row>
    <row r="9" spans="1:17" hidden="1" x14ac:dyDescent="0.3">
      <c r="A9">
        <v>7</v>
      </c>
      <c r="B9" s="1" t="s">
        <v>21</v>
      </c>
      <c r="C9" t="s">
        <v>19</v>
      </c>
      <c r="D9" t="s">
        <v>20</v>
      </c>
      <c r="E9" t="s">
        <v>22</v>
      </c>
      <c r="F9" t="s">
        <v>12</v>
      </c>
      <c r="G9">
        <f t="shared" si="0"/>
        <v>70</v>
      </c>
      <c r="H9">
        <v>70</v>
      </c>
    </row>
    <row r="10" spans="1:17" hidden="1" x14ac:dyDescent="0.3">
      <c r="A10">
        <v>8</v>
      </c>
      <c r="B10" s="1">
        <v>10106728171</v>
      </c>
      <c r="C10" t="s">
        <v>44</v>
      </c>
      <c r="D10" t="s">
        <v>36</v>
      </c>
      <c r="E10" t="s">
        <v>46</v>
      </c>
      <c r="F10" t="s">
        <v>12</v>
      </c>
      <c r="G10">
        <f t="shared" si="0"/>
        <v>70</v>
      </c>
      <c r="I10">
        <v>70</v>
      </c>
    </row>
    <row r="11" spans="1:17" x14ac:dyDescent="0.3">
      <c r="A11">
        <v>4</v>
      </c>
      <c r="B11" s="1" t="s">
        <v>26</v>
      </c>
      <c r="C11" t="s">
        <v>23</v>
      </c>
      <c r="D11" t="s">
        <v>24</v>
      </c>
      <c r="E11" t="s">
        <v>25</v>
      </c>
      <c r="F11" t="s">
        <v>58</v>
      </c>
      <c r="G11" s="18">
        <f t="shared" si="0"/>
        <v>60</v>
      </c>
      <c r="H11">
        <v>60</v>
      </c>
    </row>
    <row r="12" spans="1:17" hidden="1" x14ac:dyDescent="0.3">
      <c r="A12">
        <v>10</v>
      </c>
      <c r="B12" s="1">
        <v>10007401585</v>
      </c>
      <c r="C12" t="s">
        <v>47</v>
      </c>
      <c r="D12" t="s">
        <v>48</v>
      </c>
      <c r="E12" t="s">
        <v>49</v>
      </c>
      <c r="F12" t="s">
        <v>12</v>
      </c>
      <c r="G12">
        <f t="shared" si="0"/>
        <v>60</v>
      </c>
      <c r="I12">
        <v>60</v>
      </c>
    </row>
    <row r="13" spans="1:17" x14ac:dyDescent="0.3">
      <c r="A13">
        <v>5</v>
      </c>
      <c r="B13" s="1">
        <v>10083718761</v>
      </c>
      <c r="C13" t="s">
        <v>50</v>
      </c>
      <c r="D13" t="s">
        <v>51</v>
      </c>
      <c r="E13" t="s">
        <v>52</v>
      </c>
      <c r="F13" t="s">
        <v>58</v>
      </c>
      <c r="G13" s="18">
        <f t="shared" si="0"/>
        <v>50</v>
      </c>
      <c r="I13">
        <v>50</v>
      </c>
    </row>
    <row r="14" spans="1:17" x14ac:dyDescent="0.3">
      <c r="A14">
        <v>6</v>
      </c>
      <c r="B14" s="1" t="s">
        <v>57</v>
      </c>
      <c r="C14" t="s">
        <v>35</v>
      </c>
      <c r="D14" t="s">
        <v>36</v>
      </c>
      <c r="E14" t="s">
        <v>37</v>
      </c>
      <c r="F14" t="s">
        <v>58</v>
      </c>
      <c r="G14" s="18">
        <f t="shared" si="0"/>
        <v>40</v>
      </c>
      <c r="H14">
        <v>40</v>
      </c>
    </row>
    <row r="15" spans="1:17" x14ac:dyDescent="0.3">
      <c r="A15">
        <v>7</v>
      </c>
      <c r="B15" s="1" t="s">
        <v>55</v>
      </c>
      <c r="C15" t="s">
        <v>53</v>
      </c>
      <c r="D15" t="s">
        <v>54</v>
      </c>
      <c r="E15" t="s">
        <v>56</v>
      </c>
      <c r="F15" t="s">
        <v>58</v>
      </c>
      <c r="G15" s="18">
        <f t="shared" si="0"/>
        <v>34</v>
      </c>
      <c r="I15">
        <v>34</v>
      </c>
    </row>
    <row r="16" spans="1:17" hidden="1" x14ac:dyDescent="0.3">
      <c r="A16">
        <v>14</v>
      </c>
      <c r="B16" s="1" t="s">
        <v>60</v>
      </c>
      <c r="C16" t="s">
        <v>59</v>
      </c>
      <c r="D16" t="s">
        <v>51</v>
      </c>
      <c r="E16" t="s">
        <v>17</v>
      </c>
      <c r="F16" t="s">
        <v>14</v>
      </c>
      <c r="G16">
        <f t="shared" si="0"/>
        <v>36</v>
      </c>
      <c r="H16">
        <v>36</v>
      </c>
    </row>
    <row r="17" spans="7:7" hidden="1" x14ac:dyDescent="0.3"/>
    <row r="18" spans="7:7" hidden="1" x14ac:dyDescent="0.3">
      <c r="G18">
        <f t="shared" ref="G18:G49" si="1">SUM(H18:N18)</f>
        <v>0</v>
      </c>
    </row>
    <row r="19" spans="7:7" hidden="1" x14ac:dyDescent="0.3">
      <c r="G19">
        <f t="shared" si="1"/>
        <v>0</v>
      </c>
    </row>
    <row r="20" spans="7:7" hidden="1" x14ac:dyDescent="0.3">
      <c r="G20">
        <f t="shared" si="1"/>
        <v>0</v>
      </c>
    </row>
    <row r="21" spans="7:7" hidden="1" x14ac:dyDescent="0.3">
      <c r="G21">
        <f t="shared" si="1"/>
        <v>0</v>
      </c>
    </row>
    <row r="22" spans="7:7" hidden="1" x14ac:dyDescent="0.3">
      <c r="G22">
        <f t="shared" si="1"/>
        <v>0</v>
      </c>
    </row>
    <row r="23" spans="7:7" hidden="1" x14ac:dyDescent="0.3">
      <c r="G23">
        <f t="shared" si="1"/>
        <v>0</v>
      </c>
    </row>
    <row r="24" spans="7:7" hidden="1" x14ac:dyDescent="0.3">
      <c r="G24">
        <f t="shared" si="1"/>
        <v>0</v>
      </c>
    </row>
    <row r="25" spans="7:7" hidden="1" x14ac:dyDescent="0.3">
      <c r="G25">
        <f t="shared" si="1"/>
        <v>0</v>
      </c>
    </row>
    <row r="26" spans="7:7" hidden="1" x14ac:dyDescent="0.3">
      <c r="G26">
        <f t="shared" si="1"/>
        <v>0</v>
      </c>
    </row>
    <row r="27" spans="7:7" hidden="1" x14ac:dyDescent="0.3">
      <c r="G27">
        <f t="shared" si="1"/>
        <v>0</v>
      </c>
    </row>
    <row r="28" spans="7:7" hidden="1" x14ac:dyDescent="0.3">
      <c r="G28">
        <f t="shared" si="1"/>
        <v>0</v>
      </c>
    </row>
    <row r="29" spans="7:7" hidden="1" x14ac:dyDescent="0.3">
      <c r="G29">
        <f t="shared" si="1"/>
        <v>0</v>
      </c>
    </row>
    <row r="30" spans="7:7" hidden="1" x14ac:dyDescent="0.3">
      <c r="G30">
        <f t="shared" si="1"/>
        <v>0</v>
      </c>
    </row>
    <row r="31" spans="7:7" hidden="1" x14ac:dyDescent="0.3">
      <c r="G31">
        <f t="shared" si="1"/>
        <v>0</v>
      </c>
    </row>
    <row r="32" spans="7:7" hidden="1" x14ac:dyDescent="0.3">
      <c r="G32">
        <f t="shared" si="1"/>
        <v>0</v>
      </c>
    </row>
    <row r="33" spans="7:7" hidden="1" x14ac:dyDescent="0.3">
      <c r="G33">
        <f t="shared" si="1"/>
        <v>0</v>
      </c>
    </row>
    <row r="34" spans="7:7" hidden="1" x14ac:dyDescent="0.3">
      <c r="G34">
        <f t="shared" si="1"/>
        <v>0</v>
      </c>
    </row>
    <row r="35" spans="7:7" hidden="1" x14ac:dyDescent="0.3">
      <c r="G35">
        <f t="shared" si="1"/>
        <v>0</v>
      </c>
    </row>
    <row r="36" spans="7:7" hidden="1" x14ac:dyDescent="0.3">
      <c r="G36">
        <f t="shared" si="1"/>
        <v>0</v>
      </c>
    </row>
    <row r="37" spans="7:7" hidden="1" x14ac:dyDescent="0.3">
      <c r="G37">
        <f t="shared" si="1"/>
        <v>0</v>
      </c>
    </row>
    <row r="38" spans="7:7" hidden="1" x14ac:dyDescent="0.3">
      <c r="G38">
        <f t="shared" si="1"/>
        <v>0</v>
      </c>
    </row>
    <row r="39" spans="7:7" hidden="1" x14ac:dyDescent="0.3">
      <c r="G39">
        <f t="shared" si="1"/>
        <v>0</v>
      </c>
    </row>
    <row r="40" spans="7:7" hidden="1" x14ac:dyDescent="0.3">
      <c r="G40">
        <f t="shared" si="1"/>
        <v>0</v>
      </c>
    </row>
    <row r="41" spans="7:7" hidden="1" x14ac:dyDescent="0.3">
      <c r="G41">
        <f t="shared" si="1"/>
        <v>0</v>
      </c>
    </row>
    <row r="42" spans="7:7" hidden="1" x14ac:dyDescent="0.3">
      <c r="G42">
        <f t="shared" si="1"/>
        <v>0</v>
      </c>
    </row>
    <row r="43" spans="7:7" hidden="1" x14ac:dyDescent="0.3">
      <c r="G43">
        <f t="shared" si="1"/>
        <v>0</v>
      </c>
    </row>
    <row r="44" spans="7:7" hidden="1" x14ac:dyDescent="0.3">
      <c r="G44">
        <f t="shared" si="1"/>
        <v>0</v>
      </c>
    </row>
    <row r="45" spans="7:7" hidden="1" x14ac:dyDescent="0.3">
      <c r="G45">
        <f t="shared" si="1"/>
        <v>0</v>
      </c>
    </row>
    <row r="46" spans="7:7" hidden="1" x14ac:dyDescent="0.3">
      <c r="G46">
        <f t="shared" si="1"/>
        <v>0</v>
      </c>
    </row>
    <row r="47" spans="7:7" hidden="1" x14ac:dyDescent="0.3">
      <c r="G47">
        <f t="shared" si="1"/>
        <v>0</v>
      </c>
    </row>
    <row r="48" spans="7:7" hidden="1" x14ac:dyDescent="0.3">
      <c r="G48">
        <f t="shared" si="1"/>
        <v>0</v>
      </c>
    </row>
    <row r="49" spans="4:7" hidden="1" x14ac:dyDescent="0.3">
      <c r="G49">
        <f t="shared" si="1"/>
        <v>0</v>
      </c>
    </row>
    <row r="58" spans="4:7" x14ac:dyDescent="0.3">
      <c r="D58" t="s">
        <v>278</v>
      </c>
    </row>
  </sheetData>
  <sheetProtection algorithmName="SHA-512" hashValue="LAZAJVv2vK0brLhayQXz/iCJYpp3T66NUk/rjM3X758UKEI024Ta690j7kgIjcZBaBzHQaW4d+0Bj091juIevQ==" saltValue="8ItY77WQuB6zLb7K3aG6lg==" spinCount="100000" sheet="1" objects="1" scenarios="1"/>
  <mergeCells count="2">
    <mergeCell ref="D1:E1"/>
    <mergeCell ref="O2:Q2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D6126-B527-4A54-941C-F0C9531CE7BE}">
  <dimension ref="A1:Q49"/>
  <sheetViews>
    <sheetView zoomScaleNormal="100" workbookViewId="0">
      <pane ySplit="1" topLeftCell="A2" activePane="bottomLeft" state="frozen"/>
      <selection pane="bottomLeft" activeCell="E10" sqref="E10"/>
    </sheetView>
  </sheetViews>
  <sheetFormatPr defaultRowHeight="14.4" x14ac:dyDescent="0.3"/>
  <cols>
    <col min="1" max="1" width="10" customWidth="1"/>
    <col min="2" max="2" width="19" style="1" customWidth="1"/>
    <col min="3" max="3" width="16.21875" customWidth="1"/>
    <col min="4" max="4" width="19" customWidth="1"/>
    <col min="5" max="5" width="38.21875" customWidth="1"/>
    <col min="6" max="7" width="19" customWidth="1"/>
    <col min="8" max="8" width="8.88671875" customWidth="1"/>
  </cols>
  <sheetData>
    <row r="1" spans="1:17" ht="93.6" customHeight="1" x14ac:dyDescent="0.35">
      <c r="A1" s="22"/>
      <c r="B1" s="22" t="s">
        <v>1</v>
      </c>
      <c r="C1" s="22">
        <v>2021</v>
      </c>
      <c r="D1" s="54" t="s">
        <v>2</v>
      </c>
      <c r="E1" s="54"/>
      <c r="F1" s="22"/>
      <c r="G1" s="22"/>
      <c r="H1" s="23" t="s">
        <v>270</v>
      </c>
      <c r="I1" s="23" t="s">
        <v>271</v>
      </c>
      <c r="J1" s="23" t="s">
        <v>272</v>
      </c>
      <c r="K1" s="23" t="s">
        <v>273</v>
      </c>
      <c r="L1" s="24" t="s">
        <v>274</v>
      </c>
      <c r="M1" s="24" t="s">
        <v>275</v>
      </c>
      <c r="N1" s="24" t="s">
        <v>276</v>
      </c>
      <c r="O1" s="24"/>
      <c r="P1" s="25"/>
      <c r="Q1" s="26"/>
    </row>
    <row r="2" spans="1:17" x14ac:dyDescent="0.3">
      <c r="A2" s="57" t="s">
        <v>0</v>
      </c>
      <c r="B2" s="58" t="s">
        <v>3</v>
      </c>
      <c r="C2" s="59" t="s">
        <v>4</v>
      </c>
      <c r="D2" s="59" t="s">
        <v>5</v>
      </c>
      <c r="E2" s="59" t="s">
        <v>6</v>
      </c>
      <c r="F2" s="59" t="s">
        <v>7</v>
      </c>
      <c r="G2" s="60" t="s">
        <v>8</v>
      </c>
      <c r="H2" s="43">
        <v>1</v>
      </c>
      <c r="I2" s="44">
        <v>2</v>
      </c>
      <c r="J2" s="44">
        <v>3</v>
      </c>
      <c r="K2" s="44">
        <v>4</v>
      </c>
      <c r="L2" s="44">
        <v>5</v>
      </c>
      <c r="M2" s="44">
        <v>6</v>
      </c>
      <c r="N2" s="45">
        <v>7</v>
      </c>
      <c r="O2" s="52" t="s">
        <v>342</v>
      </c>
      <c r="P2" s="52"/>
      <c r="Q2" s="52"/>
    </row>
    <row r="3" spans="1:17" x14ac:dyDescent="0.3">
      <c r="A3" s="32">
        <v>1</v>
      </c>
      <c r="B3" s="33" t="s">
        <v>92</v>
      </c>
      <c r="C3" s="34" t="s">
        <v>90</v>
      </c>
      <c r="D3" s="34" t="s">
        <v>91</v>
      </c>
      <c r="E3" s="34" t="s">
        <v>41</v>
      </c>
      <c r="F3" s="33" t="s">
        <v>88</v>
      </c>
      <c r="G3" s="61">
        <f>SUM(H3:N3)</f>
        <v>185</v>
      </c>
      <c r="H3">
        <v>85</v>
      </c>
      <c r="I3">
        <v>100</v>
      </c>
    </row>
    <row r="4" spans="1:17" x14ac:dyDescent="0.3">
      <c r="A4" s="32">
        <v>2</v>
      </c>
      <c r="B4" s="33" t="s">
        <v>96</v>
      </c>
      <c r="C4" s="34" t="s">
        <v>93</v>
      </c>
      <c r="D4" s="34" t="s">
        <v>94</v>
      </c>
      <c r="E4" s="34" t="s">
        <v>95</v>
      </c>
      <c r="F4" s="33" t="s">
        <v>88</v>
      </c>
      <c r="G4" s="61">
        <f>SUM(H4:N4)</f>
        <v>130</v>
      </c>
      <c r="H4">
        <v>70</v>
      </c>
      <c r="I4">
        <v>60</v>
      </c>
    </row>
    <row r="5" spans="1:17" x14ac:dyDescent="0.3">
      <c r="A5" s="32">
        <v>3</v>
      </c>
      <c r="B5" s="33" t="s">
        <v>103</v>
      </c>
      <c r="C5" s="34" t="s">
        <v>100</v>
      </c>
      <c r="D5" s="34" t="s">
        <v>101</v>
      </c>
      <c r="E5" s="34" t="s">
        <v>102</v>
      </c>
      <c r="F5" s="33" t="s">
        <v>88</v>
      </c>
      <c r="G5" s="61">
        <f>SUM(H5:N5)</f>
        <v>100</v>
      </c>
      <c r="H5">
        <v>50</v>
      </c>
      <c r="I5">
        <v>50</v>
      </c>
    </row>
    <row r="6" spans="1:17" x14ac:dyDescent="0.3">
      <c r="A6" s="32">
        <v>4</v>
      </c>
      <c r="B6" s="55" t="s">
        <v>89</v>
      </c>
      <c r="C6" s="56" t="s">
        <v>86</v>
      </c>
      <c r="D6" s="56" t="s">
        <v>87</v>
      </c>
      <c r="E6" s="56" t="s">
        <v>11</v>
      </c>
      <c r="F6" s="55" t="s">
        <v>88</v>
      </c>
      <c r="G6" s="62">
        <f t="shared" ref="G6:G31" si="0">SUM(H6:N6)</f>
        <v>100</v>
      </c>
      <c r="H6">
        <v>100</v>
      </c>
    </row>
    <row r="7" spans="1:17" x14ac:dyDescent="0.3">
      <c r="A7" s="32">
        <v>5</v>
      </c>
      <c r="B7" s="33">
        <v>10048988014</v>
      </c>
      <c r="C7" s="34" t="s">
        <v>138</v>
      </c>
      <c r="D7" s="34" t="s">
        <v>139</v>
      </c>
      <c r="E7" s="34" t="s">
        <v>140</v>
      </c>
      <c r="F7" s="33" t="s">
        <v>88</v>
      </c>
      <c r="G7" s="61">
        <f>SUM(H7:N7)</f>
        <v>85</v>
      </c>
      <c r="I7">
        <v>85</v>
      </c>
    </row>
    <row r="8" spans="1:17" x14ac:dyDescent="0.3">
      <c r="A8" s="32">
        <v>6</v>
      </c>
      <c r="B8" s="33">
        <v>10063332593</v>
      </c>
      <c r="C8" s="34" t="s">
        <v>141</v>
      </c>
      <c r="D8" s="34" t="s">
        <v>142</v>
      </c>
      <c r="E8" s="34" t="s">
        <v>49</v>
      </c>
      <c r="F8" s="33" t="s">
        <v>88</v>
      </c>
      <c r="G8" s="61">
        <f>SUM(H8:N8)</f>
        <v>70</v>
      </c>
      <c r="I8">
        <v>70</v>
      </c>
    </row>
    <row r="9" spans="1:17" x14ac:dyDescent="0.3">
      <c r="A9" s="32">
        <v>7</v>
      </c>
      <c r="B9" s="33" t="s">
        <v>99</v>
      </c>
      <c r="C9" s="34" t="s">
        <v>97</v>
      </c>
      <c r="D9" s="34" t="s">
        <v>98</v>
      </c>
      <c r="E9" s="34" t="s">
        <v>17</v>
      </c>
      <c r="F9" s="33" t="s">
        <v>88</v>
      </c>
      <c r="G9" s="61">
        <f t="shared" si="0"/>
        <v>60</v>
      </c>
      <c r="H9">
        <v>60</v>
      </c>
    </row>
    <row r="10" spans="1:17" x14ac:dyDescent="0.3">
      <c r="A10" s="32">
        <v>8</v>
      </c>
      <c r="B10" s="33" t="s">
        <v>136</v>
      </c>
      <c r="C10" s="34" t="s">
        <v>134</v>
      </c>
      <c r="D10" s="34" t="s">
        <v>135</v>
      </c>
      <c r="E10" s="34" t="s">
        <v>137</v>
      </c>
      <c r="F10" s="33" t="s">
        <v>88</v>
      </c>
      <c r="G10" s="61">
        <f>SUM(H10:N10)</f>
        <v>51</v>
      </c>
      <c r="H10">
        <v>26</v>
      </c>
      <c r="I10">
        <v>25</v>
      </c>
    </row>
    <row r="11" spans="1:17" x14ac:dyDescent="0.3">
      <c r="A11" s="32">
        <v>9</v>
      </c>
      <c r="B11" s="33">
        <v>10115926094</v>
      </c>
      <c r="C11" s="34" t="s">
        <v>143</v>
      </c>
      <c r="D11" s="34" t="s">
        <v>113</v>
      </c>
      <c r="E11" s="34" t="s">
        <v>144</v>
      </c>
      <c r="F11" s="33" t="s">
        <v>88</v>
      </c>
      <c r="G11" s="61">
        <f>SUM(H11:N11)</f>
        <v>45</v>
      </c>
      <c r="I11">
        <v>45</v>
      </c>
    </row>
    <row r="12" spans="1:17" x14ac:dyDescent="0.3">
      <c r="A12" s="32">
        <v>10</v>
      </c>
      <c r="B12" s="33" t="s">
        <v>107</v>
      </c>
      <c r="C12" s="34" t="s">
        <v>104</v>
      </c>
      <c r="D12" s="34" t="s">
        <v>105</v>
      </c>
      <c r="E12" s="34" t="s">
        <v>106</v>
      </c>
      <c r="F12" s="33" t="s">
        <v>88</v>
      </c>
      <c r="G12" s="61">
        <f>SUM(H12:N12)</f>
        <v>45</v>
      </c>
      <c r="H12">
        <v>45</v>
      </c>
    </row>
    <row r="13" spans="1:17" x14ac:dyDescent="0.3">
      <c r="A13" s="32">
        <v>11</v>
      </c>
      <c r="B13" s="33" t="s">
        <v>147</v>
      </c>
      <c r="C13" s="34" t="s">
        <v>145</v>
      </c>
      <c r="D13" s="34" t="s">
        <v>113</v>
      </c>
      <c r="E13" s="34" t="s">
        <v>146</v>
      </c>
      <c r="F13" s="33" t="s">
        <v>88</v>
      </c>
      <c r="G13" s="61">
        <f>SUM(H13:N13)</f>
        <v>40</v>
      </c>
      <c r="I13">
        <v>40</v>
      </c>
    </row>
    <row r="14" spans="1:17" x14ac:dyDescent="0.3">
      <c r="A14" s="32">
        <v>12</v>
      </c>
      <c r="B14" s="33" t="s">
        <v>110</v>
      </c>
      <c r="C14" s="34" t="s">
        <v>108</v>
      </c>
      <c r="D14" s="34" t="s">
        <v>109</v>
      </c>
      <c r="E14" s="34" t="s">
        <v>17</v>
      </c>
      <c r="F14" s="33" t="s">
        <v>88</v>
      </c>
      <c r="G14" s="61">
        <f>SUM(H14:N14)</f>
        <v>40</v>
      </c>
      <c r="H14">
        <v>40</v>
      </c>
    </row>
    <row r="15" spans="1:17" x14ac:dyDescent="0.3">
      <c r="A15" s="32">
        <v>13</v>
      </c>
      <c r="B15" s="33">
        <v>10059737634</v>
      </c>
      <c r="C15" s="34" t="s">
        <v>148</v>
      </c>
      <c r="D15" s="34" t="s">
        <v>105</v>
      </c>
      <c r="E15" s="34" t="s">
        <v>149</v>
      </c>
      <c r="F15" s="33" t="s">
        <v>88</v>
      </c>
      <c r="G15" s="61">
        <f>SUM(H15:N15)</f>
        <v>36</v>
      </c>
      <c r="I15">
        <v>36</v>
      </c>
    </row>
    <row r="16" spans="1:17" x14ac:dyDescent="0.3">
      <c r="A16" s="32">
        <v>14</v>
      </c>
      <c r="B16" s="33" t="s">
        <v>114</v>
      </c>
      <c r="C16" s="34" t="s">
        <v>112</v>
      </c>
      <c r="D16" s="34" t="s">
        <v>113</v>
      </c>
      <c r="E16" s="34" t="s">
        <v>111</v>
      </c>
      <c r="F16" s="33" t="s">
        <v>88</v>
      </c>
      <c r="G16" s="61">
        <f>SUM(H16:N16)</f>
        <v>36</v>
      </c>
      <c r="H16">
        <v>36</v>
      </c>
    </row>
    <row r="17" spans="1:9" x14ac:dyDescent="0.3">
      <c r="A17" s="32">
        <v>15</v>
      </c>
      <c r="B17" s="33">
        <v>10112803607</v>
      </c>
      <c r="C17" s="34" t="s">
        <v>150</v>
      </c>
      <c r="D17" s="34" t="s">
        <v>120</v>
      </c>
      <c r="E17" s="34" t="s">
        <v>151</v>
      </c>
      <c r="F17" s="33" t="s">
        <v>88</v>
      </c>
      <c r="G17" s="61">
        <f>SUM(H17:N17)</f>
        <v>34</v>
      </c>
      <c r="I17">
        <v>34</v>
      </c>
    </row>
    <row r="18" spans="1:9" x14ac:dyDescent="0.3">
      <c r="A18" s="32">
        <v>16</v>
      </c>
      <c r="B18" s="33" t="s">
        <v>117</v>
      </c>
      <c r="C18" s="34" t="s">
        <v>115</v>
      </c>
      <c r="D18" s="34" t="s">
        <v>113</v>
      </c>
      <c r="E18" s="34" t="s">
        <v>116</v>
      </c>
      <c r="F18" s="33" t="s">
        <v>88</v>
      </c>
      <c r="G18" s="61">
        <f>SUM(H18:N18)</f>
        <v>34</v>
      </c>
      <c r="H18">
        <v>34</v>
      </c>
    </row>
    <row r="19" spans="1:9" x14ac:dyDescent="0.3">
      <c r="A19" s="32">
        <v>17</v>
      </c>
      <c r="B19" s="33">
        <v>10092996409</v>
      </c>
      <c r="C19" s="34" t="s">
        <v>152</v>
      </c>
      <c r="D19" s="34" t="s">
        <v>113</v>
      </c>
      <c r="E19" s="34" t="s">
        <v>149</v>
      </c>
      <c r="F19" s="33" t="s">
        <v>88</v>
      </c>
      <c r="G19" s="61">
        <f>SUM(H19:N19)</f>
        <v>32</v>
      </c>
      <c r="I19">
        <v>32</v>
      </c>
    </row>
    <row r="20" spans="1:9" x14ac:dyDescent="0.3">
      <c r="A20" s="32">
        <v>18</v>
      </c>
      <c r="B20" s="33" t="s">
        <v>121</v>
      </c>
      <c r="C20" s="34" t="s">
        <v>119</v>
      </c>
      <c r="D20" s="34" t="s">
        <v>120</v>
      </c>
      <c r="E20" s="34" t="s">
        <v>118</v>
      </c>
      <c r="F20" s="33" t="s">
        <v>88</v>
      </c>
      <c r="G20" s="61">
        <f>SUM(H20:N20)</f>
        <v>32</v>
      </c>
      <c r="H20">
        <v>32</v>
      </c>
    </row>
    <row r="21" spans="1:9" x14ac:dyDescent="0.3">
      <c r="A21" s="32">
        <v>19</v>
      </c>
      <c r="B21" s="33">
        <v>10066929677</v>
      </c>
      <c r="C21" s="34" t="s">
        <v>153</v>
      </c>
      <c r="D21" s="34" t="s">
        <v>101</v>
      </c>
      <c r="E21" s="34" t="s">
        <v>154</v>
      </c>
      <c r="F21" s="33" t="s">
        <v>88</v>
      </c>
      <c r="G21" s="61">
        <f>SUM(H21:N21)</f>
        <v>30</v>
      </c>
      <c r="I21">
        <v>30</v>
      </c>
    </row>
    <row r="22" spans="1:9" x14ac:dyDescent="0.3">
      <c r="A22" s="32">
        <v>20</v>
      </c>
      <c r="B22" s="33" t="s">
        <v>123</v>
      </c>
      <c r="C22" s="34" t="s">
        <v>122</v>
      </c>
      <c r="D22" s="34" t="s">
        <v>105</v>
      </c>
      <c r="E22" s="34" t="s">
        <v>85</v>
      </c>
      <c r="F22" s="33" t="s">
        <v>88</v>
      </c>
      <c r="G22" s="61">
        <f>SUM(H22:N22)</f>
        <v>30</v>
      </c>
      <c r="H22">
        <v>30</v>
      </c>
    </row>
    <row r="23" spans="1:9" x14ac:dyDescent="0.3">
      <c r="A23" s="32">
        <v>21</v>
      </c>
      <c r="B23" s="33">
        <v>10107166085</v>
      </c>
      <c r="C23" s="34" t="s">
        <v>155</v>
      </c>
      <c r="D23" s="34" t="s">
        <v>156</v>
      </c>
      <c r="E23" s="34" t="s">
        <v>149</v>
      </c>
      <c r="F23" s="33" t="s">
        <v>88</v>
      </c>
      <c r="G23" s="61">
        <f>SUM(H23:N23)</f>
        <v>29</v>
      </c>
      <c r="I23">
        <v>29</v>
      </c>
    </row>
    <row r="24" spans="1:9" x14ac:dyDescent="0.3">
      <c r="A24" s="32">
        <v>22</v>
      </c>
      <c r="B24" s="33" t="s">
        <v>127</v>
      </c>
      <c r="C24" s="34" t="s">
        <v>124</v>
      </c>
      <c r="D24" s="34" t="s">
        <v>125</v>
      </c>
      <c r="E24" s="34" t="s">
        <v>126</v>
      </c>
      <c r="F24" s="33" t="s">
        <v>88</v>
      </c>
      <c r="G24" s="61">
        <f>SUM(H24:N24)</f>
        <v>29</v>
      </c>
      <c r="H24">
        <v>29</v>
      </c>
    </row>
    <row r="25" spans="1:9" x14ac:dyDescent="0.3">
      <c r="A25" s="32">
        <v>23</v>
      </c>
      <c r="B25" s="33">
        <v>10055168833</v>
      </c>
      <c r="C25" s="34" t="s">
        <v>157</v>
      </c>
      <c r="D25" s="34" t="s">
        <v>113</v>
      </c>
      <c r="E25" s="34" t="s">
        <v>158</v>
      </c>
      <c r="F25" s="33" t="s">
        <v>88</v>
      </c>
      <c r="G25" s="61">
        <f>SUM(H25:N25)</f>
        <v>28</v>
      </c>
      <c r="I25">
        <v>28</v>
      </c>
    </row>
    <row r="26" spans="1:9" x14ac:dyDescent="0.3">
      <c r="A26" s="32">
        <v>24</v>
      </c>
      <c r="B26" s="33" t="s">
        <v>129</v>
      </c>
      <c r="C26" s="34" t="s">
        <v>128</v>
      </c>
      <c r="D26" s="34" t="s">
        <v>113</v>
      </c>
      <c r="E26" s="34" t="s">
        <v>116</v>
      </c>
      <c r="F26" s="33" t="s">
        <v>88</v>
      </c>
      <c r="G26" s="61">
        <f>SUM(H26:N26)</f>
        <v>28</v>
      </c>
      <c r="H26">
        <v>28</v>
      </c>
    </row>
    <row r="27" spans="1:9" x14ac:dyDescent="0.3">
      <c r="A27" s="32">
        <v>25</v>
      </c>
      <c r="B27" s="33">
        <v>10055323023</v>
      </c>
      <c r="C27" s="34" t="s">
        <v>159</v>
      </c>
      <c r="D27" s="34" t="s">
        <v>160</v>
      </c>
      <c r="E27" s="34" t="s">
        <v>17</v>
      </c>
      <c r="F27" s="33" t="s">
        <v>88</v>
      </c>
      <c r="G27" s="61">
        <f>SUM(H27:N27)</f>
        <v>27</v>
      </c>
      <c r="I27">
        <v>27</v>
      </c>
    </row>
    <row r="28" spans="1:9" x14ac:dyDescent="0.3">
      <c r="A28" s="32">
        <v>26</v>
      </c>
      <c r="B28" s="33" t="s">
        <v>133</v>
      </c>
      <c r="C28" s="34" t="s">
        <v>131</v>
      </c>
      <c r="D28" s="34" t="s">
        <v>132</v>
      </c>
      <c r="E28" s="34" t="s">
        <v>130</v>
      </c>
      <c r="F28" s="33" t="s">
        <v>88</v>
      </c>
      <c r="G28" s="61">
        <f t="shared" si="0"/>
        <v>27</v>
      </c>
      <c r="H28">
        <v>27</v>
      </c>
    </row>
    <row r="29" spans="1:9" x14ac:dyDescent="0.3">
      <c r="A29" s="32">
        <v>27</v>
      </c>
      <c r="B29" s="33">
        <v>10078246749</v>
      </c>
      <c r="C29" s="34" t="s">
        <v>161</v>
      </c>
      <c r="D29" s="34" t="s">
        <v>162</v>
      </c>
      <c r="E29" s="34" t="s">
        <v>140</v>
      </c>
      <c r="F29" s="33" t="s">
        <v>88</v>
      </c>
      <c r="G29" s="61">
        <f t="shared" si="0"/>
        <v>26</v>
      </c>
      <c r="I29">
        <v>26</v>
      </c>
    </row>
    <row r="30" spans="1:9" x14ac:dyDescent="0.3">
      <c r="A30" s="32">
        <v>28</v>
      </c>
      <c r="B30" s="33">
        <v>10067601304</v>
      </c>
      <c r="C30" s="34" t="s">
        <v>163</v>
      </c>
      <c r="D30" s="34" t="s">
        <v>164</v>
      </c>
      <c r="E30" s="34" t="s">
        <v>165</v>
      </c>
      <c r="F30" s="33" t="s">
        <v>88</v>
      </c>
      <c r="G30" s="61">
        <f t="shared" si="0"/>
        <v>24</v>
      </c>
      <c r="I30">
        <v>24</v>
      </c>
    </row>
    <row r="31" spans="1:9" x14ac:dyDescent="0.3">
      <c r="A31" s="32">
        <v>29</v>
      </c>
      <c r="B31" s="33">
        <v>10114065011</v>
      </c>
      <c r="C31" s="34" t="s">
        <v>166</v>
      </c>
      <c r="D31" s="34" t="s">
        <v>167</v>
      </c>
      <c r="E31" s="34" t="s">
        <v>67</v>
      </c>
      <c r="F31" s="33" t="s">
        <v>88</v>
      </c>
      <c r="G31" s="61">
        <f t="shared" si="0"/>
        <v>23</v>
      </c>
      <c r="I31">
        <v>23</v>
      </c>
    </row>
    <row r="32" spans="1:9" x14ac:dyDescent="0.3">
      <c r="A32" s="32"/>
      <c r="B32" s="33"/>
      <c r="C32" s="34"/>
      <c r="D32" s="34"/>
      <c r="E32" s="34"/>
      <c r="F32" s="34"/>
    </row>
    <row r="33" spans="1:6" x14ac:dyDescent="0.3">
      <c r="A33" s="32"/>
      <c r="B33" s="33"/>
      <c r="C33" s="34"/>
      <c r="D33" s="34"/>
      <c r="E33" s="34"/>
      <c r="F33" s="34"/>
    </row>
    <row r="34" spans="1:6" x14ac:dyDescent="0.3">
      <c r="A34" s="32"/>
      <c r="B34" s="33"/>
      <c r="C34" s="34"/>
      <c r="D34" s="34"/>
      <c r="E34" s="34"/>
      <c r="F34" s="34"/>
    </row>
    <row r="35" spans="1:6" x14ac:dyDescent="0.3">
      <c r="A35" s="32"/>
      <c r="B35" s="33"/>
      <c r="C35" s="34"/>
      <c r="D35" s="34"/>
      <c r="E35" s="34"/>
      <c r="F35" s="34"/>
    </row>
    <row r="36" spans="1:6" x14ac:dyDescent="0.3">
      <c r="A36" s="32"/>
      <c r="B36" s="33"/>
      <c r="C36" s="34"/>
      <c r="D36" s="47" t="s">
        <v>278</v>
      </c>
      <c r="E36" s="34"/>
      <c r="F36" s="34"/>
    </row>
    <row r="37" spans="1:6" x14ac:dyDescent="0.3">
      <c r="A37" s="32"/>
      <c r="B37" s="33"/>
      <c r="C37" s="34"/>
      <c r="D37" s="34"/>
      <c r="E37" s="34"/>
      <c r="F37" s="34"/>
    </row>
    <row r="38" spans="1:6" x14ac:dyDescent="0.3">
      <c r="A38" s="32"/>
      <c r="B38" s="33"/>
      <c r="C38" s="34"/>
      <c r="D38" s="34"/>
      <c r="E38" s="34"/>
      <c r="F38" s="34"/>
    </row>
    <row r="39" spans="1:6" x14ac:dyDescent="0.3">
      <c r="A39" s="32"/>
      <c r="B39" s="33"/>
      <c r="C39" s="34"/>
      <c r="D39" s="34"/>
      <c r="E39" s="34"/>
      <c r="F39" s="34"/>
    </row>
    <row r="40" spans="1:6" x14ac:dyDescent="0.3">
      <c r="A40" s="32"/>
      <c r="B40" s="33"/>
      <c r="C40" s="34"/>
      <c r="D40" s="34"/>
      <c r="E40" s="34"/>
      <c r="F40" s="34"/>
    </row>
    <row r="41" spans="1:6" x14ac:dyDescent="0.3">
      <c r="A41" s="32"/>
      <c r="B41" s="33"/>
      <c r="C41" s="34"/>
      <c r="D41" s="34"/>
      <c r="E41" s="34"/>
      <c r="F41" s="34"/>
    </row>
    <row r="42" spans="1:6" x14ac:dyDescent="0.3">
      <c r="A42" s="32"/>
      <c r="B42" s="33"/>
      <c r="C42" s="34"/>
      <c r="D42" s="34"/>
      <c r="E42" s="34"/>
      <c r="F42" s="34"/>
    </row>
    <row r="43" spans="1:6" x14ac:dyDescent="0.3">
      <c r="A43" s="32"/>
      <c r="B43" s="33"/>
      <c r="C43" s="34"/>
      <c r="D43" s="34"/>
      <c r="E43" s="34"/>
      <c r="F43" s="34"/>
    </row>
    <row r="44" spans="1:6" x14ac:dyDescent="0.3">
      <c r="A44" s="32"/>
      <c r="B44" s="33"/>
      <c r="C44" s="34"/>
      <c r="D44" s="34"/>
      <c r="E44" s="34"/>
      <c r="F44" s="34"/>
    </row>
    <row r="45" spans="1:6" x14ac:dyDescent="0.3">
      <c r="A45" s="32"/>
      <c r="B45" s="33"/>
      <c r="C45" s="34"/>
      <c r="D45" s="34"/>
      <c r="E45" s="34"/>
      <c r="F45" s="34"/>
    </row>
    <row r="46" spans="1:6" x14ac:dyDescent="0.3">
      <c r="A46" s="32"/>
      <c r="B46" s="33"/>
      <c r="C46" s="34"/>
      <c r="D46" s="34"/>
      <c r="E46" s="34"/>
      <c r="F46" s="34"/>
    </row>
    <row r="47" spans="1:6" x14ac:dyDescent="0.3">
      <c r="A47" s="32"/>
      <c r="B47" s="33"/>
      <c r="C47" s="34"/>
      <c r="D47" s="34"/>
      <c r="E47" s="34"/>
      <c r="F47" s="34"/>
    </row>
    <row r="48" spans="1:6" x14ac:dyDescent="0.3">
      <c r="A48" s="32"/>
      <c r="B48" s="33"/>
      <c r="C48" s="34"/>
      <c r="D48" s="34"/>
      <c r="E48" s="34"/>
      <c r="F48" s="34"/>
    </row>
    <row r="49" spans="1:6" x14ac:dyDescent="0.3">
      <c r="A49" s="30"/>
      <c r="B49" s="35"/>
      <c r="C49" s="29"/>
      <c r="D49" s="29"/>
      <c r="E49" s="29"/>
      <c r="F49" s="29"/>
    </row>
  </sheetData>
  <sheetProtection algorithmName="SHA-512" hashValue="Sl/llOll6nrVjQ83x2WyJp0c8rXeZ6Oc0yrj89OHcC4It05FoyH7BaTf6MMGyHbaOvxQoMq/A3i+AqSZ8gxjZQ==" saltValue="Ho4k2aXErlg7gBM8pxZSbA==" spinCount="100000" sheet="1" objects="1" scenarios="1" selectLockedCells="1" selectUnlockedCells="1"/>
  <autoFilter ref="A1:Q49" xr:uid="{8E5D6126-B527-4A54-941C-F0C9531CE7BE}">
    <filterColumn colId="3" showButton="0"/>
  </autoFilter>
  <mergeCells count="2">
    <mergeCell ref="D1:E1"/>
    <mergeCell ref="O2:Q2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9CFCD-42EE-44BA-A466-C0E4CA6EE27B}">
  <dimension ref="A1:Q33"/>
  <sheetViews>
    <sheetView zoomScaleNormal="100" workbookViewId="0">
      <pane ySplit="1" topLeftCell="A2" activePane="bottomLeft" state="frozen"/>
      <selection pane="bottomLeft" activeCell="E8" sqref="E8"/>
    </sheetView>
  </sheetViews>
  <sheetFormatPr defaultRowHeight="14.4" x14ac:dyDescent="0.3"/>
  <cols>
    <col min="1" max="1" width="10" customWidth="1"/>
    <col min="2" max="2" width="19" style="1" customWidth="1"/>
    <col min="3" max="3" width="16.21875" customWidth="1"/>
    <col min="4" max="4" width="19" customWidth="1"/>
    <col min="5" max="5" width="38.21875" customWidth="1"/>
    <col min="6" max="7" width="19" customWidth="1"/>
    <col min="8" max="8" width="8.88671875" customWidth="1"/>
  </cols>
  <sheetData>
    <row r="1" spans="1:17" ht="97.8" customHeight="1" x14ac:dyDescent="0.35">
      <c r="A1" s="28"/>
      <c r="B1" s="28" t="s">
        <v>1</v>
      </c>
      <c r="C1" s="28">
        <v>2021</v>
      </c>
      <c r="D1" s="53" t="s">
        <v>2</v>
      </c>
      <c r="E1" s="53"/>
      <c r="F1" s="28"/>
      <c r="G1" s="28"/>
      <c r="H1" s="23" t="s">
        <v>270</v>
      </c>
      <c r="I1" s="23" t="s">
        <v>271</v>
      </c>
      <c r="J1" s="23" t="s">
        <v>272</v>
      </c>
      <c r="K1" s="23" t="s">
        <v>273</v>
      </c>
      <c r="L1" s="24" t="s">
        <v>274</v>
      </c>
      <c r="M1" s="24" t="s">
        <v>275</v>
      </c>
      <c r="N1" s="24" t="s">
        <v>276</v>
      </c>
      <c r="O1" s="24"/>
      <c r="P1" s="25"/>
      <c r="Q1" s="26"/>
    </row>
    <row r="2" spans="1:17" x14ac:dyDescent="0.3">
      <c r="A2" s="2" t="s">
        <v>0</v>
      </c>
      <c r="B2" s="4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43">
        <v>1</v>
      </c>
      <c r="I2" s="44">
        <v>2</v>
      </c>
      <c r="J2" s="44">
        <v>3</v>
      </c>
      <c r="K2" s="44">
        <v>4</v>
      </c>
      <c r="L2" s="44">
        <v>5</v>
      </c>
      <c r="M2" s="44">
        <v>6</v>
      </c>
      <c r="N2" s="45">
        <v>7</v>
      </c>
      <c r="O2" s="52" t="s">
        <v>342</v>
      </c>
      <c r="P2" s="52"/>
      <c r="Q2" s="52"/>
    </row>
    <row r="3" spans="1:17" x14ac:dyDescent="0.3">
      <c r="A3">
        <v>1</v>
      </c>
      <c r="B3" s="1">
        <v>10009709680</v>
      </c>
      <c r="C3" t="s">
        <v>293</v>
      </c>
      <c r="D3" t="s">
        <v>294</v>
      </c>
      <c r="E3" t="s">
        <v>295</v>
      </c>
      <c r="F3" s="1" t="s">
        <v>254</v>
      </c>
      <c r="G3">
        <f t="shared" ref="G3:G11" si="0">SUM(H3:N3)</f>
        <v>100</v>
      </c>
      <c r="I3">
        <v>100</v>
      </c>
    </row>
    <row r="4" spans="1:17" x14ac:dyDescent="0.3">
      <c r="A4">
        <v>2</v>
      </c>
      <c r="B4" s="1">
        <v>10097340389</v>
      </c>
      <c r="C4" t="s">
        <v>252</v>
      </c>
      <c r="D4" t="s">
        <v>253</v>
      </c>
      <c r="E4" t="s">
        <v>37</v>
      </c>
      <c r="F4" s="1" t="s">
        <v>254</v>
      </c>
      <c r="G4">
        <f>SUM(H4:N4)</f>
        <v>100</v>
      </c>
      <c r="H4">
        <v>100</v>
      </c>
      <c r="I4">
        <v>0</v>
      </c>
    </row>
    <row r="5" spans="1:17" x14ac:dyDescent="0.3">
      <c r="A5">
        <v>3</v>
      </c>
      <c r="B5" s="1">
        <v>10060079760</v>
      </c>
      <c r="C5" t="s">
        <v>315</v>
      </c>
      <c r="D5" t="s">
        <v>243</v>
      </c>
      <c r="E5" t="s">
        <v>316</v>
      </c>
      <c r="F5" s="1" t="s">
        <v>254</v>
      </c>
      <c r="G5">
        <f t="shared" si="0"/>
        <v>85</v>
      </c>
      <c r="I5">
        <v>85</v>
      </c>
    </row>
    <row r="6" spans="1:17" x14ac:dyDescent="0.3">
      <c r="A6">
        <v>4</v>
      </c>
      <c r="B6" s="1">
        <v>10010867519</v>
      </c>
      <c r="C6" t="s">
        <v>317</v>
      </c>
      <c r="D6" t="s">
        <v>294</v>
      </c>
      <c r="E6" t="s">
        <v>318</v>
      </c>
      <c r="F6" s="1" t="s">
        <v>254</v>
      </c>
      <c r="G6">
        <f t="shared" si="0"/>
        <v>70</v>
      </c>
      <c r="I6">
        <v>70</v>
      </c>
    </row>
    <row r="7" spans="1:17" x14ac:dyDescent="0.3">
      <c r="A7">
        <v>5</v>
      </c>
      <c r="B7" s="1">
        <v>10116679664</v>
      </c>
      <c r="C7" t="s">
        <v>228</v>
      </c>
      <c r="D7" t="s">
        <v>91</v>
      </c>
      <c r="E7" t="s">
        <v>319</v>
      </c>
      <c r="F7" s="1" t="s">
        <v>254</v>
      </c>
      <c r="G7">
        <f t="shared" si="0"/>
        <v>60</v>
      </c>
      <c r="I7">
        <v>60</v>
      </c>
    </row>
    <row r="8" spans="1:17" x14ac:dyDescent="0.3">
      <c r="A8">
        <v>6</v>
      </c>
      <c r="B8" s="1">
        <v>10113147147</v>
      </c>
      <c r="C8" t="s">
        <v>320</v>
      </c>
      <c r="D8" t="s">
        <v>321</v>
      </c>
      <c r="E8" s="38" t="s">
        <v>322</v>
      </c>
      <c r="F8" s="1" t="s">
        <v>254</v>
      </c>
      <c r="G8">
        <f t="shared" si="0"/>
        <v>50</v>
      </c>
      <c r="I8">
        <v>50</v>
      </c>
    </row>
    <row r="9" spans="1:17" x14ac:dyDescent="0.3">
      <c r="A9">
        <v>7</v>
      </c>
      <c r="B9" s="1">
        <v>10016313360</v>
      </c>
      <c r="C9" t="s">
        <v>323</v>
      </c>
      <c r="D9" t="s">
        <v>239</v>
      </c>
      <c r="E9" t="s">
        <v>324</v>
      </c>
      <c r="F9" s="1" t="s">
        <v>254</v>
      </c>
      <c r="G9">
        <f t="shared" si="0"/>
        <v>45</v>
      </c>
      <c r="I9">
        <v>45</v>
      </c>
    </row>
    <row r="10" spans="1:17" x14ac:dyDescent="0.3">
      <c r="A10">
        <v>8</v>
      </c>
      <c r="B10" s="1">
        <v>10055322720</v>
      </c>
      <c r="C10" t="s">
        <v>325</v>
      </c>
      <c r="D10" t="s">
        <v>265</v>
      </c>
      <c r="E10" t="s">
        <v>295</v>
      </c>
      <c r="F10" s="1" t="s">
        <v>254</v>
      </c>
      <c r="G10">
        <f t="shared" si="0"/>
        <v>40</v>
      </c>
      <c r="I10">
        <v>40</v>
      </c>
    </row>
    <row r="11" spans="1:17" x14ac:dyDescent="0.3">
      <c r="A11">
        <v>9</v>
      </c>
      <c r="B11" s="1">
        <v>10055321609</v>
      </c>
      <c r="C11" t="s">
        <v>326</v>
      </c>
      <c r="D11" t="s">
        <v>327</v>
      </c>
      <c r="E11" t="s">
        <v>295</v>
      </c>
      <c r="F11" s="1" t="s">
        <v>254</v>
      </c>
      <c r="G11">
        <f t="shared" si="0"/>
        <v>36</v>
      </c>
      <c r="I11">
        <v>36</v>
      </c>
    </row>
    <row r="13" spans="1:17" x14ac:dyDescent="0.3">
      <c r="F13" s="1"/>
    </row>
    <row r="14" spans="1:17" x14ac:dyDescent="0.3">
      <c r="F14" s="1"/>
    </row>
    <row r="15" spans="1:17" x14ac:dyDescent="0.3">
      <c r="F15" s="1"/>
    </row>
    <row r="16" spans="1:17" x14ac:dyDescent="0.3">
      <c r="F16" s="1"/>
    </row>
    <row r="17" spans="6:6" x14ac:dyDescent="0.3">
      <c r="F17" s="1"/>
    </row>
    <row r="18" spans="6:6" x14ac:dyDescent="0.3">
      <c r="F18" s="1"/>
    </row>
    <row r="19" spans="6:6" x14ac:dyDescent="0.3">
      <c r="F19" s="1"/>
    </row>
    <row r="20" spans="6:6" x14ac:dyDescent="0.3">
      <c r="F20" s="1"/>
    </row>
    <row r="21" spans="6:6" x14ac:dyDescent="0.3">
      <c r="F21" s="1"/>
    </row>
    <row r="22" spans="6:6" x14ac:dyDescent="0.3">
      <c r="F22" s="1"/>
    </row>
    <row r="23" spans="6:6" x14ac:dyDescent="0.3">
      <c r="F23" s="1"/>
    </row>
    <row r="24" spans="6:6" x14ac:dyDescent="0.3">
      <c r="F24" s="1"/>
    </row>
    <row r="25" spans="6:6" x14ac:dyDescent="0.3">
      <c r="F25" s="1"/>
    </row>
    <row r="26" spans="6:6" x14ac:dyDescent="0.3">
      <c r="F26" s="1"/>
    </row>
    <row r="27" spans="6:6" x14ac:dyDescent="0.3">
      <c r="F27" s="1"/>
    </row>
    <row r="28" spans="6:6" x14ac:dyDescent="0.3">
      <c r="F28" s="1"/>
    </row>
    <row r="29" spans="6:6" x14ac:dyDescent="0.3">
      <c r="F29" s="1"/>
    </row>
    <row r="30" spans="6:6" x14ac:dyDescent="0.3">
      <c r="F30" s="1"/>
    </row>
    <row r="31" spans="6:6" x14ac:dyDescent="0.3">
      <c r="F31" s="1"/>
    </row>
    <row r="33" spans="5:5" x14ac:dyDescent="0.3">
      <c r="E33" s="18" t="s">
        <v>278</v>
      </c>
    </row>
  </sheetData>
  <sheetProtection algorithmName="SHA-512" hashValue="KRZe2lKzgm2rw0uPDnScMPnSPG6xGRLoPNzm5zAu4FaeUGTB4UtuhmZwh9LRLJOW8ylgcrV3+r+BxAcz15xhbw==" saltValue="GMYfSTe6LhwYCmyWjIvJJQ==" spinCount="100000" sheet="1" objects="1" scenarios="1" selectLockedCells="1" selectUnlockedCells="1"/>
  <mergeCells count="2">
    <mergeCell ref="D1:E1"/>
    <mergeCell ref="O2:Q2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BFED7-5A47-4599-B233-135B9B50901C}">
  <dimension ref="A1:Q27"/>
  <sheetViews>
    <sheetView zoomScaleNormal="100" workbookViewId="0">
      <pane ySplit="1" topLeftCell="A2" activePane="bottomLeft" state="frozen"/>
      <selection pane="bottomLeft" activeCell="A2" sqref="A2:XFD2"/>
    </sheetView>
  </sheetViews>
  <sheetFormatPr defaultRowHeight="14.4" x14ac:dyDescent="0.3"/>
  <cols>
    <col min="1" max="1" width="10" customWidth="1"/>
    <col min="2" max="2" width="19" style="1" customWidth="1"/>
    <col min="3" max="3" width="16.21875" customWidth="1"/>
    <col min="4" max="4" width="19" customWidth="1"/>
    <col min="5" max="5" width="38.21875" customWidth="1"/>
    <col min="6" max="7" width="19" customWidth="1"/>
    <col min="8" max="8" width="8.88671875" customWidth="1"/>
  </cols>
  <sheetData>
    <row r="1" spans="1:17" ht="97.8" customHeight="1" x14ac:dyDescent="0.35">
      <c r="A1" s="28"/>
      <c r="B1" s="28" t="s">
        <v>1</v>
      </c>
      <c r="C1" s="28">
        <v>2021</v>
      </c>
      <c r="D1" s="53" t="s">
        <v>2</v>
      </c>
      <c r="E1" s="53"/>
      <c r="F1" s="28"/>
      <c r="G1" s="28"/>
      <c r="H1" s="23" t="s">
        <v>270</v>
      </c>
      <c r="I1" s="23" t="s">
        <v>271</v>
      </c>
      <c r="J1" s="23" t="s">
        <v>272</v>
      </c>
      <c r="K1" s="23" t="s">
        <v>273</v>
      </c>
      <c r="L1" s="24" t="s">
        <v>274</v>
      </c>
      <c r="M1" s="24" t="s">
        <v>275</v>
      </c>
      <c r="N1" s="24" t="s">
        <v>276</v>
      </c>
      <c r="O1" s="24"/>
      <c r="P1" s="25"/>
      <c r="Q1" s="26"/>
    </row>
    <row r="2" spans="1:17" x14ac:dyDescent="0.3">
      <c r="A2" s="2" t="s">
        <v>0</v>
      </c>
      <c r="B2" s="4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43">
        <v>1</v>
      </c>
      <c r="I2" s="44">
        <v>2</v>
      </c>
      <c r="J2" s="44">
        <v>3</v>
      </c>
      <c r="K2" s="44">
        <v>4</v>
      </c>
      <c r="L2" s="44">
        <v>5</v>
      </c>
      <c r="M2" s="44">
        <v>6</v>
      </c>
      <c r="N2" s="45">
        <v>7</v>
      </c>
      <c r="O2" s="52" t="s">
        <v>342</v>
      </c>
      <c r="P2" s="52"/>
      <c r="Q2" s="52"/>
    </row>
    <row r="3" spans="1:17" x14ac:dyDescent="0.3">
      <c r="A3">
        <v>1</v>
      </c>
      <c r="B3" s="1">
        <v>10003008600</v>
      </c>
      <c r="C3" t="s">
        <v>328</v>
      </c>
      <c r="D3" t="s">
        <v>213</v>
      </c>
      <c r="E3" t="s">
        <v>11</v>
      </c>
      <c r="F3" s="1" t="s">
        <v>235</v>
      </c>
      <c r="G3" s="18">
        <f t="shared" ref="G3:G17" si="0">SUM(H3:N3)</f>
        <v>185</v>
      </c>
      <c r="H3">
        <v>85</v>
      </c>
      <c r="I3">
        <v>100</v>
      </c>
    </row>
    <row r="4" spans="1:17" x14ac:dyDescent="0.3">
      <c r="A4">
        <v>2</v>
      </c>
      <c r="B4" s="1">
        <v>10002399722</v>
      </c>
      <c r="C4" t="s">
        <v>236</v>
      </c>
      <c r="D4" t="s">
        <v>87</v>
      </c>
      <c r="E4" t="s">
        <v>237</v>
      </c>
      <c r="F4" s="1" t="s">
        <v>235</v>
      </c>
      <c r="G4" s="42">
        <f t="shared" si="0"/>
        <v>100</v>
      </c>
      <c r="H4">
        <v>100</v>
      </c>
    </row>
    <row r="5" spans="1:17" x14ac:dyDescent="0.3">
      <c r="A5">
        <v>3</v>
      </c>
      <c r="B5" s="1">
        <v>10001095070</v>
      </c>
      <c r="C5" t="s">
        <v>204</v>
      </c>
      <c r="D5" t="s">
        <v>205</v>
      </c>
      <c r="E5" t="s">
        <v>206</v>
      </c>
      <c r="F5" s="1" t="s">
        <v>235</v>
      </c>
      <c r="G5" s="18">
        <f t="shared" si="0"/>
        <v>85</v>
      </c>
      <c r="I5">
        <v>85</v>
      </c>
    </row>
    <row r="6" spans="1:17" x14ac:dyDescent="0.3">
      <c r="A6">
        <v>4</v>
      </c>
      <c r="B6" s="1">
        <v>10059823823</v>
      </c>
      <c r="C6" t="s">
        <v>296</v>
      </c>
      <c r="D6" t="s">
        <v>290</v>
      </c>
      <c r="E6" s="38" t="s">
        <v>329</v>
      </c>
      <c r="F6" s="1" t="s">
        <v>235</v>
      </c>
      <c r="G6" s="18">
        <f t="shared" si="0"/>
        <v>70</v>
      </c>
      <c r="I6">
        <v>70</v>
      </c>
    </row>
    <row r="7" spans="1:17" x14ac:dyDescent="0.3">
      <c r="A7">
        <v>5</v>
      </c>
      <c r="B7" s="1">
        <v>10060901937</v>
      </c>
      <c r="C7" t="s">
        <v>335</v>
      </c>
      <c r="D7" t="s">
        <v>336</v>
      </c>
      <c r="E7" t="s">
        <v>337</v>
      </c>
      <c r="F7" s="1" t="s">
        <v>235</v>
      </c>
      <c r="G7" s="18">
        <f t="shared" si="0"/>
        <v>70</v>
      </c>
      <c r="H7">
        <v>70</v>
      </c>
    </row>
    <row r="8" spans="1:17" x14ac:dyDescent="0.3">
      <c r="A8">
        <v>6</v>
      </c>
      <c r="B8" s="1">
        <v>10004064179</v>
      </c>
      <c r="C8" t="s">
        <v>330</v>
      </c>
      <c r="D8" t="s">
        <v>331</v>
      </c>
      <c r="E8" t="s">
        <v>295</v>
      </c>
      <c r="F8" s="1" t="s">
        <v>235</v>
      </c>
      <c r="G8" s="18">
        <f t="shared" si="0"/>
        <v>60</v>
      </c>
      <c r="I8">
        <v>60</v>
      </c>
    </row>
    <row r="9" spans="1:17" x14ac:dyDescent="0.3">
      <c r="A9">
        <v>7</v>
      </c>
      <c r="B9" s="1">
        <v>10016322353</v>
      </c>
      <c r="C9" t="s">
        <v>255</v>
      </c>
      <c r="D9" t="s">
        <v>185</v>
      </c>
      <c r="E9" t="s">
        <v>256</v>
      </c>
      <c r="F9" s="1" t="s">
        <v>235</v>
      </c>
      <c r="G9" s="42">
        <f t="shared" si="0"/>
        <v>60</v>
      </c>
      <c r="H9">
        <v>60</v>
      </c>
    </row>
    <row r="10" spans="1:17" x14ac:dyDescent="0.3">
      <c r="A10">
        <v>8</v>
      </c>
      <c r="B10" s="1">
        <v>10077332626</v>
      </c>
      <c r="C10" t="s">
        <v>216</v>
      </c>
      <c r="D10" t="s">
        <v>91</v>
      </c>
      <c r="E10" t="s">
        <v>146</v>
      </c>
      <c r="F10" s="1" t="s">
        <v>235</v>
      </c>
      <c r="G10" s="42">
        <f t="shared" si="0"/>
        <v>50</v>
      </c>
      <c r="I10">
        <v>50</v>
      </c>
    </row>
    <row r="11" spans="1:17" x14ac:dyDescent="0.3">
      <c r="A11">
        <v>9</v>
      </c>
      <c r="B11" s="1">
        <v>10115928017</v>
      </c>
      <c r="C11" t="s">
        <v>338</v>
      </c>
      <c r="D11" t="s">
        <v>339</v>
      </c>
      <c r="E11" t="s">
        <v>340</v>
      </c>
      <c r="F11" s="1" t="s">
        <v>235</v>
      </c>
      <c r="G11" s="18">
        <f t="shared" si="0"/>
        <v>50</v>
      </c>
      <c r="H11">
        <v>50</v>
      </c>
    </row>
    <row r="12" spans="1:17" x14ac:dyDescent="0.3">
      <c r="A12">
        <v>10</v>
      </c>
      <c r="B12" s="1">
        <v>10092931438</v>
      </c>
      <c r="C12" t="s">
        <v>332</v>
      </c>
      <c r="D12" t="s">
        <v>178</v>
      </c>
      <c r="E12" t="s">
        <v>301</v>
      </c>
      <c r="F12" s="1" t="s">
        <v>235</v>
      </c>
      <c r="G12" s="18">
        <f t="shared" si="0"/>
        <v>45</v>
      </c>
      <c r="I12">
        <v>45</v>
      </c>
    </row>
    <row r="13" spans="1:17" ht="13.8" customHeight="1" x14ac:dyDescent="0.3">
      <c r="A13">
        <v>11</v>
      </c>
      <c r="B13" s="1">
        <v>10056301713</v>
      </c>
      <c r="C13" t="s">
        <v>207</v>
      </c>
      <c r="D13" t="s">
        <v>160</v>
      </c>
      <c r="E13" t="s">
        <v>146</v>
      </c>
      <c r="F13" s="1" t="s">
        <v>235</v>
      </c>
      <c r="G13" s="42">
        <f t="shared" si="0"/>
        <v>45</v>
      </c>
      <c r="H13">
        <v>45</v>
      </c>
    </row>
    <row r="14" spans="1:17" x14ac:dyDescent="0.3">
      <c r="A14">
        <v>12</v>
      </c>
      <c r="B14" s="1">
        <v>10107754654</v>
      </c>
      <c r="C14" t="s">
        <v>232</v>
      </c>
      <c r="D14" t="s">
        <v>233</v>
      </c>
      <c r="E14" t="s">
        <v>234</v>
      </c>
      <c r="F14" s="1" t="s">
        <v>235</v>
      </c>
      <c r="G14" s="42">
        <f t="shared" si="0"/>
        <v>40</v>
      </c>
      <c r="I14">
        <v>40</v>
      </c>
    </row>
    <row r="15" spans="1:17" x14ac:dyDescent="0.3">
      <c r="A15">
        <v>13</v>
      </c>
      <c r="B15" s="1">
        <v>10112859177</v>
      </c>
      <c r="C15" t="s">
        <v>341</v>
      </c>
      <c r="D15" t="s">
        <v>199</v>
      </c>
      <c r="E15" s="38" t="s">
        <v>322</v>
      </c>
      <c r="F15" s="1" t="s">
        <v>235</v>
      </c>
      <c r="G15" s="18">
        <f t="shared" si="0"/>
        <v>40</v>
      </c>
      <c r="H15">
        <v>40</v>
      </c>
    </row>
    <row r="16" spans="1:17" x14ac:dyDescent="0.3">
      <c r="A16">
        <v>14</v>
      </c>
      <c r="B16" s="1">
        <v>10110666573</v>
      </c>
      <c r="C16" t="s">
        <v>333</v>
      </c>
      <c r="D16" t="s">
        <v>334</v>
      </c>
      <c r="E16" s="37" t="s">
        <v>149</v>
      </c>
      <c r="F16" s="1" t="s">
        <v>235</v>
      </c>
      <c r="G16" s="18">
        <f t="shared" si="0"/>
        <v>36</v>
      </c>
      <c r="I16">
        <v>36</v>
      </c>
    </row>
    <row r="17" spans="1:8" x14ac:dyDescent="0.3">
      <c r="A17">
        <v>15</v>
      </c>
      <c r="B17" s="1">
        <v>10097387475</v>
      </c>
      <c r="C17" t="s">
        <v>264</v>
      </c>
      <c r="D17" t="s">
        <v>265</v>
      </c>
      <c r="E17" t="s">
        <v>266</v>
      </c>
      <c r="F17" s="1" t="s">
        <v>235</v>
      </c>
      <c r="G17" s="42">
        <f t="shared" si="0"/>
        <v>36</v>
      </c>
      <c r="H17">
        <v>36</v>
      </c>
    </row>
    <row r="24" spans="1:8" x14ac:dyDescent="0.3">
      <c r="F24" s="1"/>
      <c r="G24" s="31"/>
    </row>
    <row r="25" spans="1:8" x14ac:dyDescent="0.3">
      <c r="F25" s="1"/>
      <c r="G25" s="31"/>
    </row>
    <row r="27" spans="1:8" x14ac:dyDescent="0.3">
      <c r="E27" t="s">
        <v>278</v>
      </c>
    </row>
  </sheetData>
  <sheetProtection algorithmName="SHA-512" hashValue="7mNgruxJVSddifmRuX87m8RAczVoLzzHAvR5NajBQTicu7dLFgqE67A16+h0y8uMK6/9it400oG5j4sNqsBK6A==" saltValue="vRxGF/1o7sT/1xTdKAup/g==" spinCount="100000" sheet="1" objects="1" scenarios="1" selectLockedCells="1" selectUnlockedCells="1"/>
  <mergeCells count="2">
    <mergeCell ref="D1:E1"/>
    <mergeCell ref="O2:Q2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3AA15-65E1-4AC5-A128-E6B0DFC95343}">
  <dimension ref="A1:R65"/>
  <sheetViews>
    <sheetView zoomScaleNormal="100" workbookViewId="0">
      <pane ySplit="1" topLeftCell="A2" activePane="bottomLeft" state="frozen"/>
      <selection pane="bottomLeft" activeCell="A2" sqref="A2:XFD2"/>
    </sheetView>
  </sheetViews>
  <sheetFormatPr defaultRowHeight="14.4" x14ac:dyDescent="0.3"/>
  <cols>
    <col min="1" max="1" width="10" customWidth="1"/>
    <col min="2" max="2" width="19" style="1" customWidth="1"/>
    <col min="3" max="3" width="16.21875" customWidth="1"/>
    <col min="4" max="4" width="19" customWidth="1"/>
    <col min="5" max="5" width="38.21875" customWidth="1"/>
    <col min="6" max="6" width="19" style="1" customWidth="1"/>
    <col min="7" max="7" width="19" customWidth="1"/>
    <col min="8" max="8" width="8.88671875" customWidth="1"/>
  </cols>
  <sheetData>
    <row r="1" spans="1:18" ht="96.6" customHeight="1" x14ac:dyDescent="0.35">
      <c r="A1" s="36"/>
      <c r="B1" s="36" t="s">
        <v>1</v>
      </c>
      <c r="C1" s="36">
        <v>2021</v>
      </c>
      <c r="D1" s="53" t="s">
        <v>2</v>
      </c>
      <c r="E1" s="53"/>
      <c r="F1" s="36"/>
      <c r="G1" s="36"/>
      <c r="H1" s="7" t="s">
        <v>270</v>
      </c>
      <c r="I1" s="7" t="s">
        <v>271</v>
      </c>
      <c r="J1" s="7" t="s">
        <v>272</v>
      </c>
      <c r="K1" s="7" t="s">
        <v>273</v>
      </c>
      <c r="L1" s="15" t="s">
        <v>274</v>
      </c>
      <c r="M1" s="15" t="s">
        <v>275</v>
      </c>
      <c r="N1" s="15" t="s">
        <v>276</v>
      </c>
      <c r="O1" s="15"/>
      <c r="P1" s="16"/>
      <c r="Q1" s="17"/>
    </row>
    <row r="2" spans="1:18" x14ac:dyDescent="0.3">
      <c r="A2" s="2" t="s">
        <v>0</v>
      </c>
      <c r="B2" s="4" t="s">
        <v>3</v>
      </c>
      <c r="C2" s="11" t="s">
        <v>4</v>
      </c>
      <c r="D2" s="11" t="s">
        <v>5</v>
      </c>
      <c r="E2" s="11" t="s">
        <v>6</v>
      </c>
      <c r="F2" s="21" t="s">
        <v>7</v>
      </c>
      <c r="G2" s="11" t="s">
        <v>8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  <c r="O2" s="5"/>
      <c r="P2" s="52" t="s">
        <v>342</v>
      </c>
      <c r="Q2" s="52"/>
      <c r="R2" s="52"/>
    </row>
    <row r="3" spans="1:18" x14ac:dyDescent="0.3">
      <c r="A3">
        <v>1</v>
      </c>
      <c r="B3" s="1" t="s">
        <v>176</v>
      </c>
      <c r="C3" t="s">
        <v>174</v>
      </c>
      <c r="D3" t="s">
        <v>175</v>
      </c>
      <c r="E3" t="s">
        <v>169</v>
      </c>
      <c r="F3" s="1" t="s">
        <v>220</v>
      </c>
      <c r="G3" s="18">
        <f>SUM(H3:N3)</f>
        <v>155</v>
      </c>
      <c r="H3">
        <v>70</v>
      </c>
      <c r="I3">
        <v>85</v>
      </c>
    </row>
    <row r="4" spans="1:18" x14ac:dyDescent="0.3">
      <c r="A4">
        <v>2</v>
      </c>
      <c r="B4" s="1" t="s">
        <v>179</v>
      </c>
      <c r="C4" t="s">
        <v>177</v>
      </c>
      <c r="D4" t="s">
        <v>178</v>
      </c>
      <c r="E4" t="s">
        <v>169</v>
      </c>
      <c r="F4" s="1" t="s">
        <v>220</v>
      </c>
      <c r="G4" s="18">
        <f>SUM(H4:N4)</f>
        <v>120</v>
      </c>
      <c r="H4">
        <v>60</v>
      </c>
      <c r="I4">
        <v>60</v>
      </c>
    </row>
    <row r="5" spans="1:18" x14ac:dyDescent="0.3">
      <c r="A5">
        <v>3</v>
      </c>
      <c r="B5" s="1" t="s">
        <v>280</v>
      </c>
      <c r="C5" t="s">
        <v>285</v>
      </c>
      <c r="D5" t="s">
        <v>139</v>
      </c>
      <c r="E5" t="s">
        <v>279</v>
      </c>
      <c r="F5" s="1" t="s">
        <v>220</v>
      </c>
      <c r="G5" s="18">
        <f>SUM(H5:N5)</f>
        <v>100</v>
      </c>
      <c r="I5">
        <v>100</v>
      </c>
    </row>
    <row r="6" spans="1:18" x14ac:dyDescent="0.3">
      <c r="A6">
        <v>4</v>
      </c>
      <c r="B6" s="1" t="s">
        <v>172</v>
      </c>
      <c r="C6" t="s">
        <v>168</v>
      </c>
      <c r="D6" t="s">
        <v>139</v>
      </c>
      <c r="E6" t="s">
        <v>169</v>
      </c>
      <c r="F6" s="1" t="s">
        <v>220</v>
      </c>
      <c r="G6" s="18">
        <f t="shared" ref="G6:G43" si="0">SUM(H6:N6)</f>
        <v>100</v>
      </c>
      <c r="H6">
        <v>100</v>
      </c>
    </row>
    <row r="7" spans="1:18" x14ac:dyDescent="0.3">
      <c r="A7">
        <v>5</v>
      </c>
      <c r="B7" s="1" t="s">
        <v>186</v>
      </c>
      <c r="C7" t="s">
        <v>184</v>
      </c>
      <c r="D7" t="s">
        <v>185</v>
      </c>
      <c r="E7" t="s">
        <v>171</v>
      </c>
      <c r="F7" s="1" t="s">
        <v>220</v>
      </c>
      <c r="G7" s="18">
        <f>SUM(H7:N7)</f>
        <v>85</v>
      </c>
      <c r="H7">
        <v>40</v>
      </c>
      <c r="I7">
        <v>45</v>
      </c>
    </row>
    <row r="8" spans="1:18" x14ac:dyDescent="0.3">
      <c r="A8">
        <v>6</v>
      </c>
      <c r="B8" s="1" t="s">
        <v>173</v>
      </c>
      <c r="C8" t="s">
        <v>170</v>
      </c>
      <c r="D8" t="s">
        <v>113</v>
      </c>
      <c r="E8" t="s">
        <v>171</v>
      </c>
      <c r="F8" s="1" t="s">
        <v>220</v>
      </c>
      <c r="G8" s="18">
        <f t="shared" si="0"/>
        <v>85</v>
      </c>
      <c r="H8">
        <v>85</v>
      </c>
    </row>
    <row r="9" spans="1:18" x14ac:dyDescent="0.3">
      <c r="A9">
        <v>7</v>
      </c>
      <c r="B9" s="1" t="s">
        <v>194</v>
      </c>
      <c r="C9" t="s">
        <v>192</v>
      </c>
      <c r="D9" t="s">
        <v>101</v>
      </c>
      <c r="E9" t="s">
        <v>193</v>
      </c>
      <c r="F9" s="1" t="s">
        <v>220</v>
      </c>
      <c r="G9" s="18">
        <f>SUM(H9:N9)</f>
        <v>82</v>
      </c>
      <c r="H9">
        <v>32</v>
      </c>
      <c r="I9">
        <v>50</v>
      </c>
    </row>
    <row r="10" spans="1:18" x14ac:dyDescent="0.3">
      <c r="A10">
        <v>8</v>
      </c>
      <c r="B10" s="1" t="s">
        <v>283</v>
      </c>
      <c r="C10" t="s">
        <v>282</v>
      </c>
      <c r="D10" t="s">
        <v>281</v>
      </c>
      <c r="E10" t="s">
        <v>284</v>
      </c>
      <c r="F10" s="1" t="s">
        <v>220</v>
      </c>
      <c r="G10" s="18">
        <f>SUM(H10:N10)</f>
        <v>70</v>
      </c>
      <c r="I10">
        <v>70</v>
      </c>
    </row>
    <row r="11" spans="1:18" x14ac:dyDescent="0.3">
      <c r="A11">
        <v>9</v>
      </c>
      <c r="B11" s="1" t="s">
        <v>203</v>
      </c>
      <c r="C11" t="s">
        <v>201</v>
      </c>
      <c r="D11" t="s">
        <v>113</v>
      </c>
      <c r="E11" t="s">
        <v>202</v>
      </c>
      <c r="F11" s="1" t="s">
        <v>224</v>
      </c>
      <c r="G11" s="18">
        <f>SUM(H11:N11)</f>
        <v>58</v>
      </c>
      <c r="H11">
        <v>28</v>
      </c>
      <c r="I11">
        <v>30</v>
      </c>
    </row>
    <row r="12" spans="1:18" x14ac:dyDescent="0.3">
      <c r="A12">
        <v>10</v>
      </c>
      <c r="B12" s="1" t="s">
        <v>208</v>
      </c>
      <c r="C12" t="s">
        <v>207</v>
      </c>
      <c r="D12" t="s">
        <v>178</v>
      </c>
      <c r="E12" t="s">
        <v>11</v>
      </c>
      <c r="F12" s="1" t="s">
        <v>224</v>
      </c>
      <c r="G12" s="18">
        <f>SUM(H12:N12)</f>
        <v>56</v>
      </c>
      <c r="H12">
        <v>27</v>
      </c>
      <c r="I12">
        <v>29</v>
      </c>
    </row>
    <row r="13" spans="1:18" x14ac:dyDescent="0.3">
      <c r="A13">
        <v>11</v>
      </c>
      <c r="B13" s="1" t="s">
        <v>181</v>
      </c>
      <c r="C13" t="s">
        <v>180</v>
      </c>
      <c r="D13" t="s">
        <v>175</v>
      </c>
      <c r="E13" t="s">
        <v>17</v>
      </c>
      <c r="F13" s="1" t="s">
        <v>224</v>
      </c>
      <c r="G13" s="18">
        <f t="shared" si="0"/>
        <v>50</v>
      </c>
      <c r="H13">
        <v>50</v>
      </c>
    </row>
    <row r="14" spans="1:18" x14ac:dyDescent="0.3">
      <c r="A14">
        <v>12</v>
      </c>
      <c r="B14" s="1" t="s">
        <v>215</v>
      </c>
      <c r="C14" t="s">
        <v>214</v>
      </c>
      <c r="D14" t="s">
        <v>182</v>
      </c>
      <c r="E14" t="s">
        <v>11</v>
      </c>
      <c r="F14" s="1" t="s">
        <v>224</v>
      </c>
      <c r="G14" s="18">
        <f>SUM(H14:N14)</f>
        <v>46</v>
      </c>
      <c r="H14">
        <v>25</v>
      </c>
      <c r="I14">
        <v>21</v>
      </c>
    </row>
    <row r="15" spans="1:18" x14ac:dyDescent="0.3">
      <c r="A15">
        <v>13</v>
      </c>
      <c r="B15" s="1" t="s">
        <v>183</v>
      </c>
      <c r="C15" t="s">
        <v>15</v>
      </c>
      <c r="D15" t="s">
        <v>182</v>
      </c>
      <c r="E15" t="s">
        <v>17</v>
      </c>
      <c r="F15" s="1" t="s">
        <v>224</v>
      </c>
      <c r="G15" s="18">
        <f t="shared" si="0"/>
        <v>45</v>
      </c>
      <c r="H15">
        <v>45</v>
      </c>
    </row>
    <row r="16" spans="1:18" x14ac:dyDescent="0.3">
      <c r="A16">
        <v>14</v>
      </c>
      <c r="B16" s="1" t="s">
        <v>231</v>
      </c>
      <c r="C16" t="s">
        <v>228</v>
      </c>
      <c r="D16" t="s">
        <v>229</v>
      </c>
      <c r="E16" t="s">
        <v>230</v>
      </c>
      <c r="F16" s="1" t="s">
        <v>224</v>
      </c>
      <c r="G16" s="18">
        <f>SUM(H16:N16)</f>
        <v>43</v>
      </c>
      <c r="H16">
        <v>21</v>
      </c>
      <c r="I16">
        <v>22</v>
      </c>
    </row>
    <row r="17" spans="1:9" x14ac:dyDescent="0.3">
      <c r="A17">
        <v>15</v>
      </c>
      <c r="B17" s="1" t="s">
        <v>223</v>
      </c>
      <c r="C17" t="s">
        <v>221</v>
      </c>
      <c r="D17" t="s">
        <v>222</v>
      </c>
      <c r="E17" t="s">
        <v>11</v>
      </c>
      <c r="F17" s="1" t="s">
        <v>224</v>
      </c>
      <c r="G17" s="18">
        <f>SUM(H17:N17)</f>
        <v>43</v>
      </c>
      <c r="H17">
        <v>23</v>
      </c>
      <c r="I17">
        <v>20</v>
      </c>
    </row>
    <row r="18" spans="1:9" x14ac:dyDescent="0.3">
      <c r="A18">
        <v>16</v>
      </c>
      <c r="B18" s="1" t="s">
        <v>308</v>
      </c>
      <c r="C18" t="s">
        <v>286</v>
      </c>
      <c r="D18" t="s">
        <v>113</v>
      </c>
      <c r="E18" t="s">
        <v>287</v>
      </c>
      <c r="F18" s="1" t="s">
        <v>224</v>
      </c>
      <c r="G18" s="18">
        <f>SUM(H18:N18)</f>
        <v>40</v>
      </c>
      <c r="I18">
        <v>40</v>
      </c>
    </row>
    <row r="19" spans="1:9" x14ac:dyDescent="0.3">
      <c r="A19">
        <v>17</v>
      </c>
      <c r="B19" s="1">
        <v>10005353572</v>
      </c>
      <c r="C19" t="s">
        <v>288</v>
      </c>
      <c r="D19" t="s">
        <v>178</v>
      </c>
      <c r="E19" t="s">
        <v>171</v>
      </c>
      <c r="F19" s="1" t="s">
        <v>220</v>
      </c>
      <c r="G19" s="18">
        <f>SUM(H19:N19)</f>
        <v>36</v>
      </c>
      <c r="I19">
        <v>36</v>
      </c>
    </row>
    <row r="20" spans="1:9" x14ac:dyDescent="0.3">
      <c r="A20">
        <v>18</v>
      </c>
      <c r="B20" s="1" t="s">
        <v>189</v>
      </c>
      <c r="C20" t="s">
        <v>187</v>
      </c>
      <c r="D20" t="s">
        <v>188</v>
      </c>
      <c r="E20" t="s">
        <v>169</v>
      </c>
      <c r="F20" s="1" t="s">
        <v>220</v>
      </c>
      <c r="G20" s="18">
        <f t="shared" si="0"/>
        <v>36</v>
      </c>
      <c r="H20">
        <v>36</v>
      </c>
    </row>
    <row r="21" spans="1:9" x14ac:dyDescent="0.3">
      <c r="A21">
        <v>19</v>
      </c>
      <c r="B21" s="39">
        <v>10006730164</v>
      </c>
      <c r="C21" t="s">
        <v>289</v>
      </c>
      <c r="D21" t="s">
        <v>290</v>
      </c>
      <c r="E21" t="s">
        <v>291</v>
      </c>
      <c r="F21" s="1" t="s">
        <v>220</v>
      </c>
      <c r="G21" s="18">
        <f>SUM(H21:N21)</f>
        <v>34</v>
      </c>
      <c r="I21">
        <v>34</v>
      </c>
    </row>
    <row r="22" spans="1:9" x14ac:dyDescent="0.3">
      <c r="A22">
        <v>20</v>
      </c>
      <c r="B22" s="1" t="s">
        <v>191</v>
      </c>
      <c r="C22" t="s">
        <v>190</v>
      </c>
      <c r="D22" t="s">
        <v>87</v>
      </c>
      <c r="E22" t="s">
        <v>171</v>
      </c>
      <c r="F22" s="1" t="s">
        <v>220</v>
      </c>
      <c r="G22" s="18">
        <f t="shared" si="0"/>
        <v>34</v>
      </c>
      <c r="H22">
        <v>34</v>
      </c>
    </row>
    <row r="23" spans="1:9" x14ac:dyDescent="0.3">
      <c r="A23">
        <v>21</v>
      </c>
      <c r="B23" s="39">
        <v>10003728925</v>
      </c>
      <c r="C23" t="s">
        <v>292</v>
      </c>
      <c r="D23" t="s">
        <v>160</v>
      </c>
      <c r="E23" t="s">
        <v>171</v>
      </c>
      <c r="F23" s="1" t="s">
        <v>220</v>
      </c>
      <c r="G23" s="18">
        <f>SUM(H23:N23)</f>
        <v>32</v>
      </c>
      <c r="I23">
        <v>32</v>
      </c>
    </row>
    <row r="24" spans="1:9" s="48" customFormat="1" x14ac:dyDescent="0.3">
      <c r="A24">
        <v>22</v>
      </c>
      <c r="B24" s="49" t="s">
        <v>269</v>
      </c>
      <c r="C24" s="48" t="s">
        <v>267</v>
      </c>
      <c r="D24" s="48" t="s">
        <v>178</v>
      </c>
      <c r="E24" s="48" t="s">
        <v>268</v>
      </c>
      <c r="F24" s="49" t="s">
        <v>224</v>
      </c>
      <c r="G24" s="50">
        <f>SUM(H24:N24)</f>
        <v>32</v>
      </c>
      <c r="H24" s="48">
        <v>13</v>
      </c>
      <c r="I24" s="48">
        <v>19</v>
      </c>
    </row>
    <row r="25" spans="1:9" x14ac:dyDescent="0.3">
      <c r="A25">
        <v>23</v>
      </c>
      <c r="B25" s="1" t="s">
        <v>196</v>
      </c>
      <c r="C25" t="s">
        <v>195</v>
      </c>
      <c r="D25" t="s">
        <v>98</v>
      </c>
      <c r="E25" t="s">
        <v>171</v>
      </c>
      <c r="F25" s="1" t="s">
        <v>224</v>
      </c>
      <c r="G25" s="18">
        <f t="shared" si="0"/>
        <v>30</v>
      </c>
      <c r="H25">
        <v>30</v>
      </c>
    </row>
    <row r="26" spans="1:9" x14ac:dyDescent="0.3">
      <c r="A26">
        <v>24</v>
      </c>
      <c r="B26" s="1" t="s">
        <v>200</v>
      </c>
      <c r="C26" t="s">
        <v>198</v>
      </c>
      <c r="D26" t="s">
        <v>199</v>
      </c>
      <c r="E26" t="s">
        <v>197</v>
      </c>
      <c r="F26" s="1" t="s">
        <v>224</v>
      </c>
      <c r="G26" s="18">
        <f t="shared" si="0"/>
        <v>29</v>
      </c>
      <c r="H26">
        <v>29</v>
      </c>
    </row>
    <row r="27" spans="1:9" x14ac:dyDescent="0.3">
      <c r="A27">
        <v>25</v>
      </c>
      <c r="B27" s="1" t="s">
        <v>309</v>
      </c>
      <c r="C27" t="s">
        <v>297</v>
      </c>
      <c r="D27" t="s">
        <v>101</v>
      </c>
      <c r="E27" t="s">
        <v>298</v>
      </c>
      <c r="F27" s="1" t="s">
        <v>220</v>
      </c>
      <c r="G27" s="42">
        <f>SUM(H27:N27)</f>
        <v>28</v>
      </c>
      <c r="I27">
        <v>28</v>
      </c>
    </row>
    <row r="28" spans="1:9" x14ac:dyDescent="0.3">
      <c r="A28">
        <v>26</v>
      </c>
      <c r="B28" s="1" t="s">
        <v>310</v>
      </c>
      <c r="C28" t="s">
        <v>299</v>
      </c>
      <c r="D28" t="s">
        <v>300</v>
      </c>
      <c r="E28" t="s">
        <v>314</v>
      </c>
      <c r="F28" s="1" t="s">
        <v>224</v>
      </c>
      <c r="G28" s="42">
        <f>SUM(H28:N28)</f>
        <v>27</v>
      </c>
      <c r="I28">
        <v>27</v>
      </c>
    </row>
    <row r="29" spans="1:9" x14ac:dyDescent="0.3">
      <c r="A29">
        <v>27</v>
      </c>
      <c r="B29" s="1" t="s">
        <v>311</v>
      </c>
      <c r="C29" t="s">
        <v>302</v>
      </c>
      <c r="D29" t="s">
        <v>109</v>
      </c>
      <c r="E29" t="s">
        <v>11</v>
      </c>
      <c r="F29" s="1" t="s">
        <v>224</v>
      </c>
      <c r="G29" s="42">
        <f>SUM(H29:N29)</f>
        <v>26</v>
      </c>
      <c r="I29">
        <v>26</v>
      </c>
    </row>
    <row r="30" spans="1:9" x14ac:dyDescent="0.3">
      <c r="A30">
        <v>28</v>
      </c>
      <c r="B30" s="1" t="s">
        <v>211</v>
      </c>
      <c r="C30" t="s">
        <v>209</v>
      </c>
      <c r="D30" t="s">
        <v>210</v>
      </c>
      <c r="E30" t="s">
        <v>212</v>
      </c>
      <c r="F30" s="1" t="s">
        <v>224</v>
      </c>
      <c r="G30" s="18">
        <f t="shared" si="0"/>
        <v>26</v>
      </c>
      <c r="H30">
        <v>26</v>
      </c>
    </row>
    <row r="31" spans="1:9" x14ac:dyDescent="0.3">
      <c r="A31">
        <v>29</v>
      </c>
      <c r="B31" s="1" t="s">
        <v>227</v>
      </c>
      <c r="C31" t="s">
        <v>225</v>
      </c>
      <c r="D31" t="s">
        <v>113</v>
      </c>
      <c r="E31" t="s">
        <v>226</v>
      </c>
      <c r="F31" s="1" t="s">
        <v>224</v>
      </c>
      <c r="G31" s="42">
        <f>SUM(H31:N31)</f>
        <v>25</v>
      </c>
      <c r="I31">
        <v>25</v>
      </c>
    </row>
    <row r="32" spans="1:9" x14ac:dyDescent="0.3">
      <c r="A32">
        <v>30</v>
      </c>
      <c r="B32" s="1" t="s">
        <v>312</v>
      </c>
      <c r="C32" t="s">
        <v>303</v>
      </c>
      <c r="D32" t="s">
        <v>105</v>
      </c>
      <c r="E32" t="s">
        <v>291</v>
      </c>
      <c r="F32" s="1" t="s">
        <v>224</v>
      </c>
      <c r="G32" s="42">
        <f>SUM(H32:N32)</f>
        <v>24</v>
      </c>
      <c r="I32">
        <v>24</v>
      </c>
    </row>
    <row r="33" spans="1:9" x14ac:dyDescent="0.3">
      <c r="A33">
        <v>31</v>
      </c>
      <c r="B33" s="1" t="s">
        <v>218</v>
      </c>
      <c r="C33" t="s">
        <v>217</v>
      </c>
      <c r="D33" t="s">
        <v>91</v>
      </c>
      <c r="E33" t="s">
        <v>219</v>
      </c>
      <c r="F33" s="1" t="s">
        <v>220</v>
      </c>
      <c r="G33" s="18">
        <f t="shared" si="0"/>
        <v>24</v>
      </c>
      <c r="H33">
        <v>24</v>
      </c>
    </row>
    <row r="34" spans="1:9" x14ac:dyDescent="0.3">
      <c r="A34">
        <v>32</v>
      </c>
      <c r="B34" s="39">
        <v>10015847659</v>
      </c>
      <c r="C34" t="s">
        <v>304</v>
      </c>
      <c r="D34" t="s">
        <v>229</v>
      </c>
      <c r="E34" t="s">
        <v>305</v>
      </c>
      <c r="F34" s="1" t="s">
        <v>224</v>
      </c>
      <c r="G34" s="42">
        <f>SUM(H34:N34)</f>
        <v>23</v>
      </c>
      <c r="I34">
        <v>23</v>
      </c>
    </row>
    <row r="35" spans="1:9" x14ac:dyDescent="0.3">
      <c r="A35">
        <v>33</v>
      </c>
      <c r="B35" s="1" t="s">
        <v>227</v>
      </c>
      <c r="C35" t="s">
        <v>225</v>
      </c>
      <c r="D35" t="s">
        <v>113</v>
      </c>
      <c r="E35" t="s">
        <v>226</v>
      </c>
      <c r="F35" s="1" t="s">
        <v>224</v>
      </c>
      <c r="G35" s="18">
        <f t="shared" si="0"/>
        <v>22</v>
      </c>
      <c r="H35">
        <v>22</v>
      </c>
    </row>
    <row r="36" spans="1:9" x14ac:dyDescent="0.3">
      <c r="A36">
        <v>34</v>
      </c>
      <c r="B36" s="1" t="s">
        <v>240</v>
      </c>
      <c r="C36" t="s">
        <v>238</v>
      </c>
      <c r="D36" t="s">
        <v>239</v>
      </c>
      <c r="E36" t="s">
        <v>241</v>
      </c>
      <c r="F36" s="1" t="s">
        <v>224</v>
      </c>
      <c r="G36" s="18">
        <f t="shared" si="0"/>
        <v>20</v>
      </c>
      <c r="H36">
        <v>20</v>
      </c>
    </row>
    <row r="37" spans="1:9" x14ac:dyDescent="0.3">
      <c r="A37">
        <v>35</v>
      </c>
      <c r="B37" s="1" t="s">
        <v>245</v>
      </c>
      <c r="C37" t="s">
        <v>242</v>
      </c>
      <c r="D37" t="s">
        <v>243</v>
      </c>
      <c r="E37" t="s">
        <v>244</v>
      </c>
      <c r="F37" s="1" t="s">
        <v>224</v>
      </c>
      <c r="G37" s="18">
        <f t="shared" si="0"/>
        <v>19</v>
      </c>
      <c r="H37">
        <v>19</v>
      </c>
    </row>
    <row r="38" spans="1:9" x14ac:dyDescent="0.3">
      <c r="A38">
        <v>36</v>
      </c>
      <c r="B38" s="1" t="s">
        <v>313</v>
      </c>
      <c r="C38" t="s">
        <v>306</v>
      </c>
      <c r="D38" t="s">
        <v>91</v>
      </c>
      <c r="E38" t="s">
        <v>307</v>
      </c>
      <c r="F38" s="1" t="s">
        <v>220</v>
      </c>
      <c r="G38" s="42">
        <f>SUM(H38:N38)</f>
        <v>18</v>
      </c>
      <c r="I38">
        <v>18</v>
      </c>
    </row>
    <row r="39" spans="1:9" x14ac:dyDescent="0.3">
      <c r="A39">
        <v>37</v>
      </c>
      <c r="B39" s="1" t="s">
        <v>248</v>
      </c>
      <c r="C39" t="s">
        <v>246</v>
      </c>
      <c r="D39" t="s">
        <v>188</v>
      </c>
      <c r="E39" t="s">
        <v>247</v>
      </c>
      <c r="F39" s="1" t="s">
        <v>224</v>
      </c>
      <c r="G39" s="18">
        <f t="shared" si="0"/>
        <v>18</v>
      </c>
      <c r="H39">
        <v>18</v>
      </c>
    </row>
    <row r="40" spans="1:9" x14ac:dyDescent="0.3">
      <c r="A40">
        <v>38</v>
      </c>
      <c r="B40" s="1" t="s">
        <v>251</v>
      </c>
      <c r="C40" t="s">
        <v>249</v>
      </c>
      <c r="D40" t="s">
        <v>113</v>
      </c>
      <c r="E40" t="s">
        <v>250</v>
      </c>
      <c r="F40" s="1" t="s">
        <v>224</v>
      </c>
      <c r="G40" s="18">
        <f t="shared" si="0"/>
        <v>17</v>
      </c>
      <c r="H40">
        <v>17</v>
      </c>
    </row>
    <row r="41" spans="1:9" x14ac:dyDescent="0.3">
      <c r="A41">
        <v>39</v>
      </c>
      <c r="B41" s="1" t="s">
        <v>259</v>
      </c>
      <c r="C41" t="s">
        <v>257</v>
      </c>
      <c r="D41" t="s">
        <v>101</v>
      </c>
      <c r="E41" t="s">
        <v>258</v>
      </c>
      <c r="F41" s="1" t="s">
        <v>224</v>
      </c>
      <c r="G41" s="18">
        <f t="shared" si="0"/>
        <v>16</v>
      </c>
      <c r="H41">
        <v>16</v>
      </c>
    </row>
    <row r="42" spans="1:9" x14ac:dyDescent="0.3">
      <c r="A42">
        <v>40</v>
      </c>
      <c r="B42" s="1" t="s">
        <v>261</v>
      </c>
      <c r="C42" t="s">
        <v>260</v>
      </c>
      <c r="D42" t="s">
        <v>113</v>
      </c>
      <c r="E42" t="s">
        <v>17</v>
      </c>
      <c r="F42" s="1" t="s">
        <v>224</v>
      </c>
      <c r="G42" s="18">
        <f t="shared" si="0"/>
        <v>15</v>
      </c>
      <c r="H42">
        <v>15</v>
      </c>
    </row>
    <row r="43" spans="1:9" x14ac:dyDescent="0.3">
      <c r="A43">
        <v>41</v>
      </c>
      <c r="B43" s="1" t="s">
        <v>263</v>
      </c>
      <c r="C43" t="s">
        <v>262</v>
      </c>
      <c r="D43" t="s">
        <v>185</v>
      </c>
      <c r="E43" t="s">
        <v>258</v>
      </c>
      <c r="F43" s="1" t="s">
        <v>224</v>
      </c>
      <c r="G43" s="18">
        <f t="shared" si="0"/>
        <v>14</v>
      </c>
      <c r="H43">
        <v>14</v>
      </c>
    </row>
    <row r="65" spans="5:5" x14ac:dyDescent="0.3">
      <c r="E65" s="40" t="s">
        <v>278</v>
      </c>
    </row>
  </sheetData>
  <sheetProtection algorithmName="SHA-512" hashValue="PIbQSqNv2vaZ7U/EsrYxoZLOzC2+i+/JH+hwcShp+0fZ2hDU/G0Gwqt8cq7+m+bcA3lmj6LrKg82pgRTLFDICw==" saltValue="CTWEpdf2IdYZgWvVDJ5Fmw==" spinCount="100000" sheet="1" objects="1" scenarios="1" selectLockedCells="1" selectUnlockedCells="1"/>
  <mergeCells count="2">
    <mergeCell ref="D1:E1"/>
    <mergeCell ref="P2:R2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W 2 b P U p R X K 8 S j A A A A 9 Q A A A B I A H A B D b 2 5 m a W c v U G F j a 2 F n Z S 5 4 b W w g o h g A K K A U A A A A A A A A A A A A A A A A A A A A A A A A A A A A h Y 8 x D o I w G I W v Q r r T l u K g 5 K c M r p C Q m B j X p l R s h E J o s d z N w S N 5 B T G K u j m + 7 3 3 D e / f r D b K p b Y K L G q z u T I o i T F G g j O w q b e o U j e 4 Y r l H G o R T y L G o V z L K x y W S r F J 2 c 6 x N C v P f Y x 7 g b a s I o j c i h y H f y p F q B P r L + L 4 f a W C e M V I j D / j W G M 7 y J 8 Y o x T I E s D A p t v j 2 b 5 z 7 b H w j b s X H j o H j f h G U O Z I l A 3 h f 4 A 1 B L A w Q U A A I A C A B b Z s 9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2 b P U i i K R 7 g O A A A A E Q A A A B M A H A B G b 3 J t d W x h c y 9 T Z W N 0 a W 9 u M S 5 t I K I Y A C i g F A A A A A A A A A A A A A A A A A A A A A A A A A A A A C t O T S 7 J z M 9 T C I b Q h t Y A U E s B A i 0 A F A A C A A g A W 2 b P U p R X K 8 S j A A A A 9 Q A A A B I A A A A A A A A A A A A A A A A A A A A A A E N v b m Z p Z y 9 Q Y W N r Y W d l L n h t b F B L A Q I t A B Q A A g A I A F t m z 1 I P y u m r p A A A A O k A A A A T A A A A A A A A A A A A A A A A A O 8 A A A B b Q 2 9 u d G V u d F 9 U e X B l c 1 0 u e G 1 s U E s B A i 0 A F A A C A A g A W 2 b P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B 3 M j 5 P S K B M m / / S W x w I v 1 o A A A A A A g A A A A A A E G Y A A A A B A A A g A A A A d B p g Y / j I f y O a X g Z Q e j R w Z D g P x Q f 9 Q E q D 3 y R S m A u E p O w A A A A A D o A A A A A C A A A g A A A A d Q u + g 5 B 2 2 6 d r V P Y Y b C j s S y W X 7 O k m g k a D a E 3 0 / t g h u l R Q A A A A j t L Q S f 1 q G Y 9 + k a 5 N a E C P P V g q P 3 D u V i Z h k K O 9 t / 8 W 3 e j w W a K E 4 a h K 8 A b 7 I A Q c 2 d n A O h U 4 L 6 y h m b K y l 4 Y / d T 5 3 o P C M B 9 M I r j h C o 9 G l n q m C 0 a d A A A A A a l 5 N F s K r f S A u E D 5 g c H 7 + 1 Z n W 4 a g a p t S m K 3 z D s b 1 H 4 / 0 G V b w c l 8 I 0 D q 1 P J l x H C X Q o g f 5 3 x 7 6 i l k J n p a q W V i U i k A = = < / D a t a M a s h u p > 
</file>

<file path=customXml/itemProps1.xml><?xml version="1.0" encoding="utf-8"?>
<ds:datastoreItem xmlns:ds="http://schemas.openxmlformats.org/officeDocument/2006/customXml" ds:itemID="{04ED0521-04B9-4CEE-9100-F825B90F752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KOBIETY OPEN</vt:lpstr>
      <vt:lpstr>JUNIORKA</vt:lpstr>
      <vt:lpstr>KOBIETY ELITA</vt:lpstr>
      <vt:lpstr>U23 KOBIETY</vt:lpstr>
      <vt:lpstr>KOBIETY MASTERS</vt:lpstr>
      <vt:lpstr>JUNIORZY</vt:lpstr>
      <vt:lpstr>MASTERS I</vt:lpstr>
      <vt:lpstr>MASTERS II</vt:lpstr>
      <vt:lpstr>MĘŻCZYŹNI ELITA</vt:lpstr>
      <vt:lpstr>U23 MĘŻCZYŹNI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Sadłecka</dc:creator>
  <cp:lastModifiedBy>Magdalena Sadłecka</cp:lastModifiedBy>
  <dcterms:created xsi:type="dcterms:W3CDTF">2021-05-25T07:08:36Z</dcterms:created>
  <dcterms:modified xsi:type="dcterms:W3CDTF">2021-06-16T12:52:43Z</dcterms:modified>
</cp:coreProperties>
</file>